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9200" windowHeight="7110" tabRatio="232" activeTab="0"/>
  </bookViews>
  <sheets>
    <sheet name="Award blank" sheetId="1" r:id="rId1"/>
  </sheets>
  <definedNames>
    <definedName name="_xlnm.Print_Area" localSheetId="0">'Award blank'!$A$1:$F$65</definedName>
  </definedNames>
  <calcPr fullCalcOnLoad="1"/>
</workbook>
</file>

<file path=xl/sharedStrings.xml><?xml version="1.0" encoding="utf-8"?>
<sst xmlns="http://schemas.openxmlformats.org/spreadsheetml/2006/main" count="63" uniqueCount="62">
  <si>
    <t xml:space="preserve">  (+) Est. Books &amp; Supplies</t>
  </si>
  <si>
    <t xml:space="preserve">  (+) Est. Personal Expenses</t>
  </si>
  <si>
    <t xml:space="preserve"> = Total Cost of Attendance</t>
  </si>
  <si>
    <t xml:space="preserve"> = Financial Need At This College</t>
  </si>
  <si>
    <t xml:space="preserve">  (+) Merit Scholarships</t>
  </si>
  <si>
    <t xml:space="preserve">  (+) Need Based Grant</t>
  </si>
  <si>
    <t xml:space="preserve">  (+) Est. State Grant</t>
  </si>
  <si>
    <t xml:space="preserve">  (+) Federal Pell Grant</t>
  </si>
  <si>
    <t>Total Cost of Attendance</t>
  </si>
  <si>
    <t>Total Aid Package</t>
  </si>
  <si>
    <t xml:space="preserve"> (-) Estimated Family Contribution</t>
  </si>
  <si>
    <t xml:space="preserve">  (=) Total Gift Aid (A)</t>
  </si>
  <si>
    <t xml:space="preserve">  (=) Total Self Help Aid (B)</t>
  </si>
  <si>
    <t>(-) Gift Aid</t>
  </si>
  <si>
    <t>Total Financial Aid Package (A + B)</t>
  </si>
  <si>
    <t>Financial Aid Breakdown:</t>
  </si>
  <si>
    <t>% of Package in Gift aid</t>
  </si>
  <si>
    <t>% of Package in Self Help aid</t>
  </si>
  <si>
    <t xml:space="preserve"> = % of Need Met</t>
  </si>
  <si>
    <t>% of Unmet Need</t>
  </si>
  <si>
    <t>(divided by) Financial Need</t>
  </si>
  <si>
    <t>Unmet Need (Gap)</t>
  </si>
  <si>
    <t>(-) Total Financial Aid</t>
  </si>
  <si>
    <t xml:space="preserve"> = Family's Obligation Rate</t>
  </si>
  <si>
    <t xml:space="preserve"> = Family's Obligation incurred this year</t>
  </si>
  <si>
    <t>Family's Obligation incurred this year</t>
  </si>
  <si>
    <t>(divided by) Total Cost of Attendance</t>
  </si>
  <si>
    <t xml:space="preserve"> = Parents' Out of Pocket Cost this year</t>
  </si>
  <si>
    <t xml:space="preserve">  (+) Subsidized Stafford Loan</t>
  </si>
  <si>
    <t xml:space="preserve">  (+) Subsidized Perkins Loan</t>
  </si>
  <si>
    <t>Compiled By:  The College Advisor of New England</t>
  </si>
  <si>
    <t>College 3</t>
  </si>
  <si>
    <t xml:space="preserve">  (+) Other Subsidized Student Loan</t>
  </si>
  <si>
    <t>College 1</t>
  </si>
  <si>
    <t>College 2</t>
  </si>
  <si>
    <t>College 4</t>
  </si>
  <si>
    <r>
      <t>*</t>
    </r>
    <r>
      <rPr>
        <sz val="11"/>
        <rFont val="Arial"/>
        <family val="2"/>
      </rPr>
      <t xml:space="preserve"> WFC = Family's Maximum Affordability if Previously Determined by Client</t>
    </r>
  </si>
  <si>
    <r>
      <t xml:space="preserve">Note: </t>
    </r>
    <r>
      <rPr>
        <u val="single"/>
        <sz val="11"/>
        <rFont val="Arial"/>
        <family val="2"/>
      </rPr>
      <t>Unsubsidized</t>
    </r>
    <r>
      <rPr>
        <sz val="11"/>
        <rFont val="Arial"/>
        <family val="2"/>
      </rPr>
      <t xml:space="preserve"> Stafford loans, </t>
    </r>
    <r>
      <rPr>
        <u val="single"/>
        <sz val="11"/>
        <rFont val="Arial"/>
        <family val="2"/>
      </rPr>
      <t>unsubsidized</t>
    </r>
    <r>
      <rPr>
        <sz val="11"/>
        <rFont val="Arial"/>
        <family val="2"/>
      </rPr>
      <t xml:space="preserve"> college loans and PLUS loans have been omitted.</t>
    </r>
  </si>
  <si>
    <t>Financial Aid Award Letter Evaluation Form</t>
  </si>
  <si>
    <t xml:space="preserve">  (+) Tuition </t>
  </si>
  <si>
    <t xml:space="preserve">  (+) Fees</t>
  </si>
  <si>
    <t xml:space="preserve">  (+) Room </t>
  </si>
  <si>
    <t xml:space="preserve">  (+) Board</t>
  </si>
  <si>
    <t xml:space="preserve">  (+) Est. Travel</t>
  </si>
  <si>
    <t xml:space="preserve">  (+) Unsubsidized Stafford Loan</t>
  </si>
  <si>
    <t xml:space="preserve">  (+) Federal Work Study</t>
  </si>
  <si>
    <t xml:space="preserve">Estimated FM Family Contribution </t>
  </si>
  <si>
    <r>
      <t xml:space="preserve">*   Estimated </t>
    </r>
    <r>
      <rPr>
        <b/>
        <sz val="11"/>
        <rFont val="Arial"/>
        <family val="2"/>
      </rPr>
      <t xml:space="preserve">IM </t>
    </r>
    <r>
      <rPr>
        <sz val="11"/>
        <rFont val="Arial"/>
        <family val="2"/>
      </rPr>
      <t>Family Contribution must be entered manually on line 18.</t>
    </r>
  </si>
  <si>
    <t xml:space="preserve">Student Name:    </t>
  </si>
  <si>
    <t>RANK:</t>
  </si>
  <si>
    <t>Cost Of Attendance (COA)</t>
  </si>
  <si>
    <t xml:space="preserve">  (+) Academic Competitiveness Grant(not funded in 2012-14)</t>
  </si>
  <si>
    <t xml:space="preserve">  (+) Federal SEOG Grant(only for Pell eligible students and minimally funded)</t>
  </si>
  <si>
    <t>SAT:  V     M        W            ACT:</t>
  </si>
  <si>
    <t xml:space="preserve">Amount that family says they can contribute: </t>
  </si>
  <si>
    <t xml:space="preserve"># of APs: </t>
  </si>
  <si>
    <t>AP Exam results:</t>
  </si>
  <si>
    <t xml:space="preserve">     GPA:    /</t>
  </si>
  <si>
    <t>IM if known:</t>
  </si>
  <si>
    <t>College 5</t>
  </si>
  <si>
    <t>College 6</t>
  </si>
  <si>
    <t>Write your comments here: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</si>
</sst>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"/>
    <numFmt numFmtId="165" formatCode="&quot;$&quot;#,##0"/>
  </numFmts>
  <fonts count="41">
    <font>
      <sz val="10"/>
      <name val="Courier"/>
      <family val="0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u val="single"/>
      <sz val="11"/>
      <name val="Arial"/>
      <family val="2"/>
    </font>
    <font>
      <b/>
      <u val="single"/>
      <sz val="12"/>
      <name val="Arial"/>
      <family val="2"/>
    </font>
    <font>
      <b/>
      <u val="single"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left"/>
      <protection/>
    </xf>
    <xf numFmtId="16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>
      <alignment horizontal="right"/>
    </xf>
    <xf numFmtId="0" fontId="3" fillId="0" borderId="0" xfId="0" applyFont="1" applyAlignment="1" applyProtection="1">
      <alignment horizontal="left"/>
      <protection/>
    </xf>
    <xf numFmtId="5" fontId="2" fillId="0" borderId="0" xfId="0" applyNumberFormat="1" applyFont="1" applyAlignment="1" applyProtection="1">
      <alignment horizontal="right"/>
      <protection/>
    </xf>
    <xf numFmtId="0" fontId="2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  <xf numFmtId="9" fontId="2" fillId="0" borderId="0" xfId="0" applyNumberFormat="1" applyFont="1" applyAlignment="1" applyProtection="1">
      <alignment horizontal="right"/>
      <protection/>
    </xf>
    <xf numFmtId="14" fontId="2" fillId="0" borderId="0" xfId="0" applyNumberFormat="1" applyFont="1" applyAlignment="1">
      <alignment/>
    </xf>
    <xf numFmtId="5" fontId="2" fillId="0" borderId="0" xfId="0" applyNumberFormat="1" applyFont="1" applyAlignment="1" applyProtection="1">
      <alignment/>
      <protection/>
    </xf>
    <xf numFmtId="9" fontId="2" fillId="0" borderId="0" xfId="0" applyNumberFormat="1" applyFont="1" applyAlignment="1" applyProtection="1">
      <alignment/>
      <protection/>
    </xf>
    <xf numFmtId="0" fontId="5" fillId="0" borderId="0" xfId="0" applyFont="1" applyAlignment="1">
      <alignment/>
    </xf>
    <xf numFmtId="165" fontId="3" fillId="0" borderId="0" xfId="0" applyNumberFormat="1" applyFont="1" applyAlignment="1" applyProtection="1">
      <alignment horizontal="right"/>
      <protection/>
    </xf>
    <xf numFmtId="0" fontId="3" fillId="0" borderId="0" xfId="0" applyFont="1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/>
      <protection/>
    </xf>
    <xf numFmtId="0" fontId="2" fillId="0" borderId="0" xfId="0" applyFont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428625</xdr:colOff>
      <xdr:row>27</xdr:row>
      <xdr:rowOff>0</xdr:rowOff>
    </xdr:from>
    <xdr:to>
      <xdr:col>1</xdr:col>
      <xdr:colOff>1143000</xdr:colOff>
      <xdr:row>27</xdr:row>
      <xdr:rowOff>0</xdr:rowOff>
    </xdr:to>
    <xdr:sp>
      <xdr:nvSpPr>
        <xdr:cNvPr id="1" name="Line 6"/>
        <xdr:cNvSpPr>
          <a:spLocks/>
        </xdr:cNvSpPr>
      </xdr:nvSpPr>
      <xdr:spPr>
        <a:xfrm>
          <a:off x="3143250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27</xdr:row>
      <xdr:rowOff>0</xdr:rowOff>
    </xdr:from>
    <xdr:to>
      <xdr:col>2</xdr:col>
      <xdr:colOff>1143000</xdr:colOff>
      <xdr:row>27</xdr:row>
      <xdr:rowOff>0</xdr:rowOff>
    </xdr:to>
    <xdr:sp>
      <xdr:nvSpPr>
        <xdr:cNvPr id="2" name="Line 7"/>
        <xdr:cNvSpPr>
          <a:spLocks/>
        </xdr:cNvSpPr>
      </xdr:nvSpPr>
      <xdr:spPr>
        <a:xfrm>
          <a:off x="4333875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27</xdr:row>
      <xdr:rowOff>0</xdr:rowOff>
    </xdr:from>
    <xdr:to>
      <xdr:col>3</xdr:col>
      <xdr:colOff>1143000</xdr:colOff>
      <xdr:row>27</xdr:row>
      <xdr:rowOff>0</xdr:rowOff>
    </xdr:to>
    <xdr:sp>
      <xdr:nvSpPr>
        <xdr:cNvPr id="3" name="Line 8"/>
        <xdr:cNvSpPr>
          <a:spLocks/>
        </xdr:cNvSpPr>
      </xdr:nvSpPr>
      <xdr:spPr>
        <a:xfrm>
          <a:off x="5524500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34</xdr:row>
      <xdr:rowOff>0</xdr:rowOff>
    </xdr:from>
    <xdr:to>
      <xdr:col>1</xdr:col>
      <xdr:colOff>1143000</xdr:colOff>
      <xdr:row>34</xdr:row>
      <xdr:rowOff>0</xdr:rowOff>
    </xdr:to>
    <xdr:sp>
      <xdr:nvSpPr>
        <xdr:cNvPr id="4" name="Line 10"/>
        <xdr:cNvSpPr>
          <a:spLocks/>
        </xdr:cNvSpPr>
      </xdr:nvSpPr>
      <xdr:spPr>
        <a:xfrm>
          <a:off x="3143250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1143000</xdr:colOff>
      <xdr:row>34</xdr:row>
      <xdr:rowOff>0</xdr:rowOff>
    </xdr:to>
    <xdr:sp>
      <xdr:nvSpPr>
        <xdr:cNvPr id="5" name="Line 11"/>
        <xdr:cNvSpPr>
          <a:spLocks/>
        </xdr:cNvSpPr>
      </xdr:nvSpPr>
      <xdr:spPr>
        <a:xfrm>
          <a:off x="4333875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3</xdr:col>
      <xdr:colOff>1143000</xdr:colOff>
      <xdr:row>34</xdr:row>
      <xdr:rowOff>0</xdr:rowOff>
    </xdr:to>
    <xdr:sp>
      <xdr:nvSpPr>
        <xdr:cNvPr id="6" name="Line 12"/>
        <xdr:cNvSpPr>
          <a:spLocks/>
        </xdr:cNvSpPr>
      </xdr:nvSpPr>
      <xdr:spPr>
        <a:xfrm>
          <a:off x="5524500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1143000</xdr:colOff>
      <xdr:row>18</xdr:row>
      <xdr:rowOff>0</xdr:rowOff>
    </xdr:to>
    <xdr:sp>
      <xdr:nvSpPr>
        <xdr:cNvPr id="7" name="Line 15"/>
        <xdr:cNvSpPr>
          <a:spLocks/>
        </xdr:cNvSpPr>
      </xdr:nvSpPr>
      <xdr:spPr>
        <a:xfrm>
          <a:off x="3143250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1143000</xdr:colOff>
      <xdr:row>18</xdr:row>
      <xdr:rowOff>0</xdr:rowOff>
    </xdr:to>
    <xdr:sp>
      <xdr:nvSpPr>
        <xdr:cNvPr id="8" name="Line 16"/>
        <xdr:cNvSpPr>
          <a:spLocks/>
        </xdr:cNvSpPr>
      </xdr:nvSpPr>
      <xdr:spPr>
        <a:xfrm>
          <a:off x="4333875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3</xdr:col>
      <xdr:colOff>1143000</xdr:colOff>
      <xdr:row>18</xdr:row>
      <xdr:rowOff>0</xdr:rowOff>
    </xdr:to>
    <xdr:sp>
      <xdr:nvSpPr>
        <xdr:cNvPr id="9" name="Line 17"/>
        <xdr:cNvSpPr>
          <a:spLocks/>
        </xdr:cNvSpPr>
      </xdr:nvSpPr>
      <xdr:spPr>
        <a:xfrm>
          <a:off x="5524500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1143000</xdr:colOff>
      <xdr:row>15</xdr:row>
      <xdr:rowOff>0</xdr:rowOff>
    </xdr:to>
    <xdr:sp>
      <xdr:nvSpPr>
        <xdr:cNvPr id="10" name="Line 18"/>
        <xdr:cNvSpPr>
          <a:spLocks/>
        </xdr:cNvSpPr>
      </xdr:nvSpPr>
      <xdr:spPr>
        <a:xfrm>
          <a:off x="3143250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1143000</xdr:colOff>
      <xdr:row>15</xdr:row>
      <xdr:rowOff>0</xdr:rowOff>
    </xdr:to>
    <xdr:sp>
      <xdr:nvSpPr>
        <xdr:cNvPr id="11" name="Line 19"/>
        <xdr:cNvSpPr>
          <a:spLocks/>
        </xdr:cNvSpPr>
      </xdr:nvSpPr>
      <xdr:spPr>
        <a:xfrm>
          <a:off x="4333875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15</xdr:row>
      <xdr:rowOff>0</xdr:rowOff>
    </xdr:from>
    <xdr:to>
      <xdr:col>3</xdr:col>
      <xdr:colOff>1143000</xdr:colOff>
      <xdr:row>15</xdr:row>
      <xdr:rowOff>0</xdr:rowOff>
    </xdr:to>
    <xdr:sp>
      <xdr:nvSpPr>
        <xdr:cNvPr id="12" name="Line 20"/>
        <xdr:cNvSpPr>
          <a:spLocks/>
        </xdr:cNvSpPr>
      </xdr:nvSpPr>
      <xdr:spPr>
        <a:xfrm>
          <a:off x="5524500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46</xdr:row>
      <xdr:rowOff>0</xdr:rowOff>
    </xdr:from>
    <xdr:to>
      <xdr:col>1</xdr:col>
      <xdr:colOff>1143000</xdr:colOff>
      <xdr:row>46</xdr:row>
      <xdr:rowOff>0</xdr:rowOff>
    </xdr:to>
    <xdr:sp>
      <xdr:nvSpPr>
        <xdr:cNvPr id="13" name="Line 21"/>
        <xdr:cNvSpPr>
          <a:spLocks/>
        </xdr:cNvSpPr>
      </xdr:nvSpPr>
      <xdr:spPr>
        <a:xfrm>
          <a:off x="3143250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46</xdr:row>
      <xdr:rowOff>0</xdr:rowOff>
    </xdr:from>
    <xdr:to>
      <xdr:col>2</xdr:col>
      <xdr:colOff>1143000</xdr:colOff>
      <xdr:row>46</xdr:row>
      <xdr:rowOff>0</xdr:rowOff>
    </xdr:to>
    <xdr:sp>
      <xdr:nvSpPr>
        <xdr:cNvPr id="14" name="Line 22"/>
        <xdr:cNvSpPr>
          <a:spLocks/>
        </xdr:cNvSpPr>
      </xdr:nvSpPr>
      <xdr:spPr>
        <a:xfrm>
          <a:off x="4333875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46</xdr:row>
      <xdr:rowOff>0</xdr:rowOff>
    </xdr:from>
    <xdr:to>
      <xdr:col>3</xdr:col>
      <xdr:colOff>1143000</xdr:colOff>
      <xdr:row>46</xdr:row>
      <xdr:rowOff>0</xdr:rowOff>
    </xdr:to>
    <xdr:sp>
      <xdr:nvSpPr>
        <xdr:cNvPr id="15" name="Line 23"/>
        <xdr:cNvSpPr>
          <a:spLocks/>
        </xdr:cNvSpPr>
      </xdr:nvSpPr>
      <xdr:spPr>
        <a:xfrm>
          <a:off x="5524500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19050</xdr:rowOff>
    </xdr:from>
    <xdr:to>
      <xdr:col>1</xdr:col>
      <xdr:colOff>28575</xdr:colOff>
      <xdr:row>46</xdr:row>
      <xdr:rowOff>19050</xdr:rowOff>
    </xdr:to>
    <xdr:sp>
      <xdr:nvSpPr>
        <xdr:cNvPr id="16" name="Line 24"/>
        <xdr:cNvSpPr>
          <a:spLocks/>
        </xdr:cNvSpPr>
      </xdr:nvSpPr>
      <xdr:spPr>
        <a:xfrm>
          <a:off x="38100" y="85344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19050</xdr:rowOff>
    </xdr:from>
    <xdr:to>
      <xdr:col>0</xdr:col>
      <xdr:colOff>2286000</xdr:colOff>
      <xdr:row>15</xdr:row>
      <xdr:rowOff>19050</xdr:rowOff>
    </xdr:to>
    <xdr:sp>
      <xdr:nvSpPr>
        <xdr:cNvPr id="17" name="Line 26"/>
        <xdr:cNvSpPr>
          <a:spLocks/>
        </xdr:cNvSpPr>
      </xdr:nvSpPr>
      <xdr:spPr>
        <a:xfrm>
          <a:off x="38100" y="30480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19050</xdr:rowOff>
    </xdr:from>
    <xdr:to>
      <xdr:col>0</xdr:col>
      <xdr:colOff>2628900</xdr:colOff>
      <xdr:row>18</xdr:row>
      <xdr:rowOff>19050</xdr:rowOff>
    </xdr:to>
    <xdr:sp>
      <xdr:nvSpPr>
        <xdr:cNvPr id="18" name="Line 27"/>
        <xdr:cNvSpPr>
          <a:spLocks/>
        </xdr:cNvSpPr>
      </xdr:nvSpPr>
      <xdr:spPr>
        <a:xfrm>
          <a:off x="38100" y="3629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19050</xdr:rowOff>
    </xdr:from>
    <xdr:to>
      <xdr:col>0</xdr:col>
      <xdr:colOff>1876425</xdr:colOff>
      <xdr:row>27</xdr:row>
      <xdr:rowOff>19050</xdr:rowOff>
    </xdr:to>
    <xdr:sp>
      <xdr:nvSpPr>
        <xdr:cNvPr id="19" name="Line 28"/>
        <xdr:cNvSpPr>
          <a:spLocks/>
        </xdr:cNvSpPr>
      </xdr:nvSpPr>
      <xdr:spPr>
        <a:xfrm>
          <a:off x="38100" y="5210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19050</xdr:rowOff>
    </xdr:from>
    <xdr:to>
      <xdr:col>0</xdr:col>
      <xdr:colOff>2286000</xdr:colOff>
      <xdr:row>34</xdr:row>
      <xdr:rowOff>19050</xdr:rowOff>
    </xdr:to>
    <xdr:sp>
      <xdr:nvSpPr>
        <xdr:cNvPr id="20" name="Line 29"/>
        <xdr:cNvSpPr>
          <a:spLocks/>
        </xdr:cNvSpPr>
      </xdr:nvSpPr>
      <xdr:spPr>
        <a:xfrm>
          <a:off x="38100" y="63341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0</xdr:col>
      <xdr:colOff>2124075</xdr:colOff>
      <xdr:row>40</xdr:row>
      <xdr:rowOff>19050</xdr:rowOff>
    </xdr:to>
    <xdr:sp>
      <xdr:nvSpPr>
        <xdr:cNvPr id="21" name="Line 30"/>
        <xdr:cNvSpPr>
          <a:spLocks/>
        </xdr:cNvSpPr>
      </xdr:nvSpPr>
      <xdr:spPr>
        <a:xfrm>
          <a:off x="38100" y="75057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19050</xdr:rowOff>
    </xdr:from>
    <xdr:to>
      <xdr:col>1</xdr:col>
      <xdr:colOff>28575</xdr:colOff>
      <xdr:row>50</xdr:row>
      <xdr:rowOff>19050</xdr:rowOff>
    </xdr:to>
    <xdr:sp>
      <xdr:nvSpPr>
        <xdr:cNvPr id="22" name="Line 31"/>
        <xdr:cNvSpPr>
          <a:spLocks/>
        </xdr:cNvSpPr>
      </xdr:nvSpPr>
      <xdr:spPr>
        <a:xfrm>
          <a:off x="38100" y="92202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19050</xdr:rowOff>
    </xdr:from>
    <xdr:to>
      <xdr:col>1</xdr:col>
      <xdr:colOff>19050</xdr:colOff>
      <xdr:row>54</xdr:row>
      <xdr:rowOff>19050</xdr:rowOff>
    </xdr:to>
    <xdr:sp>
      <xdr:nvSpPr>
        <xdr:cNvPr id="23" name="Line 32"/>
        <xdr:cNvSpPr>
          <a:spLocks/>
        </xdr:cNvSpPr>
      </xdr:nvSpPr>
      <xdr:spPr>
        <a:xfrm flipV="1">
          <a:off x="38100" y="99060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50</xdr:row>
      <xdr:rowOff>0</xdr:rowOff>
    </xdr:from>
    <xdr:to>
      <xdr:col>1</xdr:col>
      <xdr:colOff>1143000</xdr:colOff>
      <xdr:row>50</xdr:row>
      <xdr:rowOff>0</xdr:rowOff>
    </xdr:to>
    <xdr:sp>
      <xdr:nvSpPr>
        <xdr:cNvPr id="24" name="Line 33"/>
        <xdr:cNvSpPr>
          <a:spLocks/>
        </xdr:cNvSpPr>
      </xdr:nvSpPr>
      <xdr:spPr>
        <a:xfrm>
          <a:off x="3143250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50</xdr:row>
      <xdr:rowOff>0</xdr:rowOff>
    </xdr:from>
    <xdr:to>
      <xdr:col>2</xdr:col>
      <xdr:colOff>1143000</xdr:colOff>
      <xdr:row>50</xdr:row>
      <xdr:rowOff>0</xdr:rowOff>
    </xdr:to>
    <xdr:sp>
      <xdr:nvSpPr>
        <xdr:cNvPr id="25" name="Line 34"/>
        <xdr:cNvSpPr>
          <a:spLocks/>
        </xdr:cNvSpPr>
      </xdr:nvSpPr>
      <xdr:spPr>
        <a:xfrm>
          <a:off x="4333875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50</xdr:row>
      <xdr:rowOff>0</xdr:rowOff>
    </xdr:from>
    <xdr:to>
      <xdr:col>3</xdr:col>
      <xdr:colOff>1143000</xdr:colOff>
      <xdr:row>50</xdr:row>
      <xdr:rowOff>0</xdr:rowOff>
    </xdr:to>
    <xdr:sp>
      <xdr:nvSpPr>
        <xdr:cNvPr id="26" name="Line 35"/>
        <xdr:cNvSpPr>
          <a:spLocks/>
        </xdr:cNvSpPr>
      </xdr:nvSpPr>
      <xdr:spPr>
        <a:xfrm>
          <a:off x="5524500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54</xdr:row>
      <xdr:rowOff>0</xdr:rowOff>
    </xdr:from>
    <xdr:to>
      <xdr:col>1</xdr:col>
      <xdr:colOff>1143000</xdr:colOff>
      <xdr:row>54</xdr:row>
      <xdr:rowOff>0</xdr:rowOff>
    </xdr:to>
    <xdr:sp>
      <xdr:nvSpPr>
        <xdr:cNvPr id="27" name="Line 36"/>
        <xdr:cNvSpPr>
          <a:spLocks/>
        </xdr:cNvSpPr>
      </xdr:nvSpPr>
      <xdr:spPr>
        <a:xfrm>
          <a:off x="3143250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54</xdr:row>
      <xdr:rowOff>0</xdr:rowOff>
    </xdr:from>
    <xdr:to>
      <xdr:col>2</xdr:col>
      <xdr:colOff>1143000</xdr:colOff>
      <xdr:row>54</xdr:row>
      <xdr:rowOff>0</xdr:rowOff>
    </xdr:to>
    <xdr:sp>
      <xdr:nvSpPr>
        <xdr:cNvPr id="28" name="Line 37"/>
        <xdr:cNvSpPr>
          <a:spLocks/>
        </xdr:cNvSpPr>
      </xdr:nvSpPr>
      <xdr:spPr>
        <a:xfrm>
          <a:off x="4333875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54</xdr:row>
      <xdr:rowOff>0</xdr:rowOff>
    </xdr:from>
    <xdr:to>
      <xdr:col>3</xdr:col>
      <xdr:colOff>1143000</xdr:colOff>
      <xdr:row>54</xdr:row>
      <xdr:rowOff>0</xdr:rowOff>
    </xdr:to>
    <xdr:sp>
      <xdr:nvSpPr>
        <xdr:cNvPr id="29" name="Line 38"/>
        <xdr:cNvSpPr>
          <a:spLocks/>
        </xdr:cNvSpPr>
      </xdr:nvSpPr>
      <xdr:spPr>
        <a:xfrm>
          <a:off x="5524500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40</xdr:row>
      <xdr:rowOff>0</xdr:rowOff>
    </xdr:from>
    <xdr:to>
      <xdr:col>1</xdr:col>
      <xdr:colOff>1143000</xdr:colOff>
      <xdr:row>40</xdr:row>
      <xdr:rowOff>0</xdr:rowOff>
    </xdr:to>
    <xdr:sp>
      <xdr:nvSpPr>
        <xdr:cNvPr id="30" name="Line 39"/>
        <xdr:cNvSpPr>
          <a:spLocks/>
        </xdr:cNvSpPr>
      </xdr:nvSpPr>
      <xdr:spPr>
        <a:xfrm>
          <a:off x="3143250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40</xdr:row>
      <xdr:rowOff>0</xdr:rowOff>
    </xdr:from>
    <xdr:to>
      <xdr:col>2</xdr:col>
      <xdr:colOff>1143000</xdr:colOff>
      <xdr:row>40</xdr:row>
      <xdr:rowOff>0</xdr:rowOff>
    </xdr:to>
    <xdr:sp>
      <xdr:nvSpPr>
        <xdr:cNvPr id="31" name="Line 40"/>
        <xdr:cNvSpPr>
          <a:spLocks/>
        </xdr:cNvSpPr>
      </xdr:nvSpPr>
      <xdr:spPr>
        <a:xfrm>
          <a:off x="4333875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40</xdr:row>
      <xdr:rowOff>0</xdr:rowOff>
    </xdr:from>
    <xdr:to>
      <xdr:col>3</xdr:col>
      <xdr:colOff>1143000</xdr:colOff>
      <xdr:row>40</xdr:row>
      <xdr:rowOff>0</xdr:rowOff>
    </xdr:to>
    <xdr:sp>
      <xdr:nvSpPr>
        <xdr:cNvPr id="32" name="Line 41"/>
        <xdr:cNvSpPr>
          <a:spLocks/>
        </xdr:cNvSpPr>
      </xdr:nvSpPr>
      <xdr:spPr>
        <a:xfrm>
          <a:off x="5524500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27</xdr:row>
      <xdr:rowOff>0</xdr:rowOff>
    </xdr:from>
    <xdr:to>
      <xdr:col>4</xdr:col>
      <xdr:colOff>1143000</xdr:colOff>
      <xdr:row>27</xdr:row>
      <xdr:rowOff>0</xdr:rowOff>
    </xdr:to>
    <xdr:sp>
      <xdr:nvSpPr>
        <xdr:cNvPr id="33" name="Line 50"/>
        <xdr:cNvSpPr>
          <a:spLocks/>
        </xdr:cNvSpPr>
      </xdr:nvSpPr>
      <xdr:spPr>
        <a:xfrm>
          <a:off x="6715125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0</xdr:rowOff>
    </xdr:from>
    <xdr:to>
      <xdr:col>4</xdr:col>
      <xdr:colOff>1143000</xdr:colOff>
      <xdr:row>34</xdr:row>
      <xdr:rowOff>0</xdr:rowOff>
    </xdr:to>
    <xdr:sp>
      <xdr:nvSpPr>
        <xdr:cNvPr id="34" name="Line 51"/>
        <xdr:cNvSpPr>
          <a:spLocks/>
        </xdr:cNvSpPr>
      </xdr:nvSpPr>
      <xdr:spPr>
        <a:xfrm>
          <a:off x="6715125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18</xdr:row>
      <xdr:rowOff>0</xdr:rowOff>
    </xdr:from>
    <xdr:to>
      <xdr:col>4</xdr:col>
      <xdr:colOff>1143000</xdr:colOff>
      <xdr:row>18</xdr:row>
      <xdr:rowOff>0</xdr:rowOff>
    </xdr:to>
    <xdr:sp>
      <xdr:nvSpPr>
        <xdr:cNvPr id="35" name="Line 52"/>
        <xdr:cNvSpPr>
          <a:spLocks/>
        </xdr:cNvSpPr>
      </xdr:nvSpPr>
      <xdr:spPr>
        <a:xfrm>
          <a:off x="6715125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0</xdr:rowOff>
    </xdr:from>
    <xdr:to>
      <xdr:col>4</xdr:col>
      <xdr:colOff>1143000</xdr:colOff>
      <xdr:row>15</xdr:row>
      <xdr:rowOff>0</xdr:rowOff>
    </xdr:to>
    <xdr:sp>
      <xdr:nvSpPr>
        <xdr:cNvPr id="36" name="Line 53"/>
        <xdr:cNvSpPr>
          <a:spLocks/>
        </xdr:cNvSpPr>
      </xdr:nvSpPr>
      <xdr:spPr>
        <a:xfrm>
          <a:off x="6715125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4</xdr:col>
      <xdr:colOff>1143000</xdr:colOff>
      <xdr:row>46</xdr:row>
      <xdr:rowOff>0</xdr:rowOff>
    </xdr:to>
    <xdr:sp>
      <xdr:nvSpPr>
        <xdr:cNvPr id="37" name="Line 54"/>
        <xdr:cNvSpPr>
          <a:spLocks/>
        </xdr:cNvSpPr>
      </xdr:nvSpPr>
      <xdr:spPr>
        <a:xfrm>
          <a:off x="6715125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50</xdr:row>
      <xdr:rowOff>0</xdr:rowOff>
    </xdr:from>
    <xdr:to>
      <xdr:col>4</xdr:col>
      <xdr:colOff>1143000</xdr:colOff>
      <xdr:row>50</xdr:row>
      <xdr:rowOff>0</xdr:rowOff>
    </xdr:to>
    <xdr:sp>
      <xdr:nvSpPr>
        <xdr:cNvPr id="38" name="Line 55"/>
        <xdr:cNvSpPr>
          <a:spLocks/>
        </xdr:cNvSpPr>
      </xdr:nvSpPr>
      <xdr:spPr>
        <a:xfrm>
          <a:off x="6715125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0</xdr:rowOff>
    </xdr:from>
    <xdr:to>
      <xdr:col>4</xdr:col>
      <xdr:colOff>1143000</xdr:colOff>
      <xdr:row>54</xdr:row>
      <xdr:rowOff>0</xdr:rowOff>
    </xdr:to>
    <xdr:sp>
      <xdr:nvSpPr>
        <xdr:cNvPr id="39" name="Line 56"/>
        <xdr:cNvSpPr>
          <a:spLocks/>
        </xdr:cNvSpPr>
      </xdr:nvSpPr>
      <xdr:spPr>
        <a:xfrm>
          <a:off x="6715125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40</xdr:row>
      <xdr:rowOff>0</xdr:rowOff>
    </xdr:from>
    <xdr:to>
      <xdr:col>4</xdr:col>
      <xdr:colOff>1143000</xdr:colOff>
      <xdr:row>40</xdr:row>
      <xdr:rowOff>0</xdr:rowOff>
    </xdr:to>
    <xdr:sp>
      <xdr:nvSpPr>
        <xdr:cNvPr id="40" name="Line 57"/>
        <xdr:cNvSpPr>
          <a:spLocks/>
        </xdr:cNvSpPr>
      </xdr:nvSpPr>
      <xdr:spPr>
        <a:xfrm>
          <a:off x="6715125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27</xdr:row>
      <xdr:rowOff>0</xdr:rowOff>
    </xdr:from>
    <xdr:to>
      <xdr:col>1</xdr:col>
      <xdr:colOff>1143000</xdr:colOff>
      <xdr:row>27</xdr:row>
      <xdr:rowOff>0</xdr:rowOff>
    </xdr:to>
    <xdr:sp>
      <xdr:nvSpPr>
        <xdr:cNvPr id="41" name="Line 64"/>
        <xdr:cNvSpPr>
          <a:spLocks/>
        </xdr:cNvSpPr>
      </xdr:nvSpPr>
      <xdr:spPr>
        <a:xfrm>
          <a:off x="3143250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27</xdr:row>
      <xdr:rowOff>0</xdr:rowOff>
    </xdr:from>
    <xdr:to>
      <xdr:col>2</xdr:col>
      <xdr:colOff>1143000</xdr:colOff>
      <xdr:row>27</xdr:row>
      <xdr:rowOff>0</xdr:rowOff>
    </xdr:to>
    <xdr:sp>
      <xdr:nvSpPr>
        <xdr:cNvPr id="42" name="Line 65"/>
        <xdr:cNvSpPr>
          <a:spLocks/>
        </xdr:cNvSpPr>
      </xdr:nvSpPr>
      <xdr:spPr>
        <a:xfrm>
          <a:off x="4333875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27</xdr:row>
      <xdr:rowOff>0</xdr:rowOff>
    </xdr:from>
    <xdr:to>
      <xdr:col>3</xdr:col>
      <xdr:colOff>1143000</xdr:colOff>
      <xdr:row>27</xdr:row>
      <xdr:rowOff>0</xdr:rowOff>
    </xdr:to>
    <xdr:sp>
      <xdr:nvSpPr>
        <xdr:cNvPr id="43" name="Line 66"/>
        <xdr:cNvSpPr>
          <a:spLocks/>
        </xdr:cNvSpPr>
      </xdr:nvSpPr>
      <xdr:spPr>
        <a:xfrm>
          <a:off x="5524500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34</xdr:row>
      <xdr:rowOff>0</xdr:rowOff>
    </xdr:from>
    <xdr:to>
      <xdr:col>1</xdr:col>
      <xdr:colOff>1143000</xdr:colOff>
      <xdr:row>34</xdr:row>
      <xdr:rowOff>0</xdr:rowOff>
    </xdr:to>
    <xdr:sp>
      <xdr:nvSpPr>
        <xdr:cNvPr id="44" name="Line 67"/>
        <xdr:cNvSpPr>
          <a:spLocks/>
        </xdr:cNvSpPr>
      </xdr:nvSpPr>
      <xdr:spPr>
        <a:xfrm>
          <a:off x="3143250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34</xdr:row>
      <xdr:rowOff>0</xdr:rowOff>
    </xdr:from>
    <xdr:to>
      <xdr:col>2</xdr:col>
      <xdr:colOff>1143000</xdr:colOff>
      <xdr:row>34</xdr:row>
      <xdr:rowOff>0</xdr:rowOff>
    </xdr:to>
    <xdr:sp>
      <xdr:nvSpPr>
        <xdr:cNvPr id="45" name="Line 68"/>
        <xdr:cNvSpPr>
          <a:spLocks/>
        </xdr:cNvSpPr>
      </xdr:nvSpPr>
      <xdr:spPr>
        <a:xfrm>
          <a:off x="4333875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34</xdr:row>
      <xdr:rowOff>0</xdr:rowOff>
    </xdr:from>
    <xdr:to>
      <xdr:col>3</xdr:col>
      <xdr:colOff>1143000</xdr:colOff>
      <xdr:row>34</xdr:row>
      <xdr:rowOff>0</xdr:rowOff>
    </xdr:to>
    <xdr:sp>
      <xdr:nvSpPr>
        <xdr:cNvPr id="46" name="Line 69"/>
        <xdr:cNvSpPr>
          <a:spLocks/>
        </xdr:cNvSpPr>
      </xdr:nvSpPr>
      <xdr:spPr>
        <a:xfrm>
          <a:off x="5524500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18</xdr:row>
      <xdr:rowOff>0</xdr:rowOff>
    </xdr:from>
    <xdr:to>
      <xdr:col>1</xdr:col>
      <xdr:colOff>1143000</xdr:colOff>
      <xdr:row>18</xdr:row>
      <xdr:rowOff>0</xdr:rowOff>
    </xdr:to>
    <xdr:sp>
      <xdr:nvSpPr>
        <xdr:cNvPr id="47" name="Line 70"/>
        <xdr:cNvSpPr>
          <a:spLocks/>
        </xdr:cNvSpPr>
      </xdr:nvSpPr>
      <xdr:spPr>
        <a:xfrm>
          <a:off x="3143250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18</xdr:row>
      <xdr:rowOff>0</xdr:rowOff>
    </xdr:from>
    <xdr:to>
      <xdr:col>2</xdr:col>
      <xdr:colOff>1143000</xdr:colOff>
      <xdr:row>18</xdr:row>
      <xdr:rowOff>0</xdr:rowOff>
    </xdr:to>
    <xdr:sp>
      <xdr:nvSpPr>
        <xdr:cNvPr id="48" name="Line 71"/>
        <xdr:cNvSpPr>
          <a:spLocks/>
        </xdr:cNvSpPr>
      </xdr:nvSpPr>
      <xdr:spPr>
        <a:xfrm>
          <a:off x="4333875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18</xdr:row>
      <xdr:rowOff>0</xdr:rowOff>
    </xdr:from>
    <xdr:to>
      <xdr:col>3</xdr:col>
      <xdr:colOff>1143000</xdr:colOff>
      <xdr:row>18</xdr:row>
      <xdr:rowOff>0</xdr:rowOff>
    </xdr:to>
    <xdr:sp>
      <xdr:nvSpPr>
        <xdr:cNvPr id="49" name="Line 72"/>
        <xdr:cNvSpPr>
          <a:spLocks/>
        </xdr:cNvSpPr>
      </xdr:nvSpPr>
      <xdr:spPr>
        <a:xfrm>
          <a:off x="5524500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15</xdr:row>
      <xdr:rowOff>0</xdr:rowOff>
    </xdr:from>
    <xdr:to>
      <xdr:col>1</xdr:col>
      <xdr:colOff>1143000</xdr:colOff>
      <xdr:row>15</xdr:row>
      <xdr:rowOff>0</xdr:rowOff>
    </xdr:to>
    <xdr:sp>
      <xdr:nvSpPr>
        <xdr:cNvPr id="50" name="Line 73"/>
        <xdr:cNvSpPr>
          <a:spLocks/>
        </xdr:cNvSpPr>
      </xdr:nvSpPr>
      <xdr:spPr>
        <a:xfrm>
          <a:off x="3143250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15</xdr:row>
      <xdr:rowOff>0</xdr:rowOff>
    </xdr:from>
    <xdr:to>
      <xdr:col>2</xdr:col>
      <xdr:colOff>1143000</xdr:colOff>
      <xdr:row>15</xdr:row>
      <xdr:rowOff>0</xdr:rowOff>
    </xdr:to>
    <xdr:sp>
      <xdr:nvSpPr>
        <xdr:cNvPr id="51" name="Line 74"/>
        <xdr:cNvSpPr>
          <a:spLocks/>
        </xdr:cNvSpPr>
      </xdr:nvSpPr>
      <xdr:spPr>
        <a:xfrm>
          <a:off x="4333875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15</xdr:row>
      <xdr:rowOff>0</xdr:rowOff>
    </xdr:from>
    <xdr:to>
      <xdr:col>3</xdr:col>
      <xdr:colOff>1143000</xdr:colOff>
      <xdr:row>15</xdr:row>
      <xdr:rowOff>0</xdr:rowOff>
    </xdr:to>
    <xdr:sp>
      <xdr:nvSpPr>
        <xdr:cNvPr id="52" name="Line 75"/>
        <xdr:cNvSpPr>
          <a:spLocks/>
        </xdr:cNvSpPr>
      </xdr:nvSpPr>
      <xdr:spPr>
        <a:xfrm>
          <a:off x="5524500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46</xdr:row>
      <xdr:rowOff>0</xdr:rowOff>
    </xdr:from>
    <xdr:to>
      <xdr:col>1</xdr:col>
      <xdr:colOff>1143000</xdr:colOff>
      <xdr:row>46</xdr:row>
      <xdr:rowOff>0</xdr:rowOff>
    </xdr:to>
    <xdr:sp>
      <xdr:nvSpPr>
        <xdr:cNvPr id="53" name="Line 76"/>
        <xdr:cNvSpPr>
          <a:spLocks/>
        </xdr:cNvSpPr>
      </xdr:nvSpPr>
      <xdr:spPr>
        <a:xfrm>
          <a:off x="3143250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46</xdr:row>
      <xdr:rowOff>0</xdr:rowOff>
    </xdr:from>
    <xdr:to>
      <xdr:col>2</xdr:col>
      <xdr:colOff>1143000</xdr:colOff>
      <xdr:row>46</xdr:row>
      <xdr:rowOff>0</xdr:rowOff>
    </xdr:to>
    <xdr:sp>
      <xdr:nvSpPr>
        <xdr:cNvPr id="54" name="Line 77"/>
        <xdr:cNvSpPr>
          <a:spLocks/>
        </xdr:cNvSpPr>
      </xdr:nvSpPr>
      <xdr:spPr>
        <a:xfrm>
          <a:off x="4333875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46</xdr:row>
      <xdr:rowOff>0</xdr:rowOff>
    </xdr:from>
    <xdr:to>
      <xdr:col>3</xdr:col>
      <xdr:colOff>1143000</xdr:colOff>
      <xdr:row>46</xdr:row>
      <xdr:rowOff>0</xdr:rowOff>
    </xdr:to>
    <xdr:sp>
      <xdr:nvSpPr>
        <xdr:cNvPr id="55" name="Line 78"/>
        <xdr:cNvSpPr>
          <a:spLocks/>
        </xdr:cNvSpPr>
      </xdr:nvSpPr>
      <xdr:spPr>
        <a:xfrm>
          <a:off x="5524500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46</xdr:row>
      <xdr:rowOff>19050</xdr:rowOff>
    </xdr:from>
    <xdr:to>
      <xdr:col>1</xdr:col>
      <xdr:colOff>28575</xdr:colOff>
      <xdr:row>46</xdr:row>
      <xdr:rowOff>19050</xdr:rowOff>
    </xdr:to>
    <xdr:sp>
      <xdr:nvSpPr>
        <xdr:cNvPr id="56" name="Line 79"/>
        <xdr:cNvSpPr>
          <a:spLocks/>
        </xdr:cNvSpPr>
      </xdr:nvSpPr>
      <xdr:spPr>
        <a:xfrm>
          <a:off x="38100" y="85344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15</xdr:row>
      <xdr:rowOff>19050</xdr:rowOff>
    </xdr:from>
    <xdr:to>
      <xdr:col>0</xdr:col>
      <xdr:colOff>2286000</xdr:colOff>
      <xdr:row>15</xdr:row>
      <xdr:rowOff>19050</xdr:rowOff>
    </xdr:to>
    <xdr:sp>
      <xdr:nvSpPr>
        <xdr:cNvPr id="57" name="Line 80"/>
        <xdr:cNvSpPr>
          <a:spLocks/>
        </xdr:cNvSpPr>
      </xdr:nvSpPr>
      <xdr:spPr>
        <a:xfrm>
          <a:off x="38100" y="3048000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18</xdr:row>
      <xdr:rowOff>19050</xdr:rowOff>
    </xdr:from>
    <xdr:to>
      <xdr:col>0</xdr:col>
      <xdr:colOff>2628900</xdr:colOff>
      <xdr:row>18</xdr:row>
      <xdr:rowOff>19050</xdr:rowOff>
    </xdr:to>
    <xdr:sp>
      <xdr:nvSpPr>
        <xdr:cNvPr id="58" name="Line 81"/>
        <xdr:cNvSpPr>
          <a:spLocks/>
        </xdr:cNvSpPr>
      </xdr:nvSpPr>
      <xdr:spPr>
        <a:xfrm>
          <a:off x="38100" y="3629025"/>
          <a:ext cx="2590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27</xdr:row>
      <xdr:rowOff>19050</xdr:rowOff>
    </xdr:from>
    <xdr:to>
      <xdr:col>0</xdr:col>
      <xdr:colOff>1876425</xdr:colOff>
      <xdr:row>27</xdr:row>
      <xdr:rowOff>19050</xdr:rowOff>
    </xdr:to>
    <xdr:sp>
      <xdr:nvSpPr>
        <xdr:cNvPr id="59" name="Line 82"/>
        <xdr:cNvSpPr>
          <a:spLocks/>
        </xdr:cNvSpPr>
      </xdr:nvSpPr>
      <xdr:spPr>
        <a:xfrm>
          <a:off x="38100" y="5210175"/>
          <a:ext cx="18383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34</xdr:row>
      <xdr:rowOff>19050</xdr:rowOff>
    </xdr:from>
    <xdr:to>
      <xdr:col>0</xdr:col>
      <xdr:colOff>2286000</xdr:colOff>
      <xdr:row>34</xdr:row>
      <xdr:rowOff>19050</xdr:rowOff>
    </xdr:to>
    <xdr:sp>
      <xdr:nvSpPr>
        <xdr:cNvPr id="60" name="Line 83"/>
        <xdr:cNvSpPr>
          <a:spLocks/>
        </xdr:cNvSpPr>
      </xdr:nvSpPr>
      <xdr:spPr>
        <a:xfrm>
          <a:off x="38100" y="6334125"/>
          <a:ext cx="2247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40</xdr:row>
      <xdr:rowOff>19050</xdr:rowOff>
    </xdr:from>
    <xdr:to>
      <xdr:col>0</xdr:col>
      <xdr:colOff>2124075</xdr:colOff>
      <xdr:row>40</xdr:row>
      <xdr:rowOff>19050</xdr:rowOff>
    </xdr:to>
    <xdr:sp>
      <xdr:nvSpPr>
        <xdr:cNvPr id="61" name="Line 84"/>
        <xdr:cNvSpPr>
          <a:spLocks/>
        </xdr:cNvSpPr>
      </xdr:nvSpPr>
      <xdr:spPr>
        <a:xfrm>
          <a:off x="38100" y="7505700"/>
          <a:ext cx="20955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50</xdr:row>
      <xdr:rowOff>19050</xdr:rowOff>
    </xdr:from>
    <xdr:to>
      <xdr:col>1</xdr:col>
      <xdr:colOff>28575</xdr:colOff>
      <xdr:row>50</xdr:row>
      <xdr:rowOff>19050</xdr:rowOff>
    </xdr:to>
    <xdr:sp>
      <xdr:nvSpPr>
        <xdr:cNvPr id="62" name="Line 85"/>
        <xdr:cNvSpPr>
          <a:spLocks/>
        </xdr:cNvSpPr>
      </xdr:nvSpPr>
      <xdr:spPr>
        <a:xfrm>
          <a:off x="38100" y="9220200"/>
          <a:ext cx="27051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0</xdr:col>
      <xdr:colOff>38100</xdr:colOff>
      <xdr:row>54</xdr:row>
      <xdr:rowOff>19050</xdr:rowOff>
    </xdr:from>
    <xdr:to>
      <xdr:col>1</xdr:col>
      <xdr:colOff>19050</xdr:colOff>
      <xdr:row>54</xdr:row>
      <xdr:rowOff>19050</xdr:rowOff>
    </xdr:to>
    <xdr:sp>
      <xdr:nvSpPr>
        <xdr:cNvPr id="63" name="Line 86"/>
        <xdr:cNvSpPr>
          <a:spLocks/>
        </xdr:cNvSpPr>
      </xdr:nvSpPr>
      <xdr:spPr>
        <a:xfrm flipV="1">
          <a:off x="38100" y="9906000"/>
          <a:ext cx="2695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50</xdr:row>
      <xdr:rowOff>0</xdr:rowOff>
    </xdr:from>
    <xdr:to>
      <xdr:col>1</xdr:col>
      <xdr:colOff>1143000</xdr:colOff>
      <xdr:row>50</xdr:row>
      <xdr:rowOff>0</xdr:rowOff>
    </xdr:to>
    <xdr:sp>
      <xdr:nvSpPr>
        <xdr:cNvPr id="64" name="Line 87"/>
        <xdr:cNvSpPr>
          <a:spLocks/>
        </xdr:cNvSpPr>
      </xdr:nvSpPr>
      <xdr:spPr>
        <a:xfrm>
          <a:off x="3143250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50</xdr:row>
      <xdr:rowOff>0</xdr:rowOff>
    </xdr:from>
    <xdr:to>
      <xdr:col>2</xdr:col>
      <xdr:colOff>1143000</xdr:colOff>
      <xdr:row>50</xdr:row>
      <xdr:rowOff>0</xdr:rowOff>
    </xdr:to>
    <xdr:sp>
      <xdr:nvSpPr>
        <xdr:cNvPr id="65" name="Line 88"/>
        <xdr:cNvSpPr>
          <a:spLocks/>
        </xdr:cNvSpPr>
      </xdr:nvSpPr>
      <xdr:spPr>
        <a:xfrm>
          <a:off x="4333875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50</xdr:row>
      <xdr:rowOff>0</xdr:rowOff>
    </xdr:from>
    <xdr:to>
      <xdr:col>3</xdr:col>
      <xdr:colOff>1143000</xdr:colOff>
      <xdr:row>50</xdr:row>
      <xdr:rowOff>0</xdr:rowOff>
    </xdr:to>
    <xdr:sp>
      <xdr:nvSpPr>
        <xdr:cNvPr id="66" name="Line 89"/>
        <xdr:cNvSpPr>
          <a:spLocks/>
        </xdr:cNvSpPr>
      </xdr:nvSpPr>
      <xdr:spPr>
        <a:xfrm>
          <a:off x="5524500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54</xdr:row>
      <xdr:rowOff>0</xdr:rowOff>
    </xdr:from>
    <xdr:to>
      <xdr:col>1</xdr:col>
      <xdr:colOff>1143000</xdr:colOff>
      <xdr:row>54</xdr:row>
      <xdr:rowOff>0</xdr:rowOff>
    </xdr:to>
    <xdr:sp>
      <xdr:nvSpPr>
        <xdr:cNvPr id="67" name="Line 90"/>
        <xdr:cNvSpPr>
          <a:spLocks/>
        </xdr:cNvSpPr>
      </xdr:nvSpPr>
      <xdr:spPr>
        <a:xfrm>
          <a:off x="3143250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54</xdr:row>
      <xdr:rowOff>0</xdr:rowOff>
    </xdr:from>
    <xdr:to>
      <xdr:col>2</xdr:col>
      <xdr:colOff>1143000</xdr:colOff>
      <xdr:row>54</xdr:row>
      <xdr:rowOff>0</xdr:rowOff>
    </xdr:to>
    <xdr:sp>
      <xdr:nvSpPr>
        <xdr:cNvPr id="68" name="Line 91"/>
        <xdr:cNvSpPr>
          <a:spLocks/>
        </xdr:cNvSpPr>
      </xdr:nvSpPr>
      <xdr:spPr>
        <a:xfrm>
          <a:off x="4333875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54</xdr:row>
      <xdr:rowOff>0</xdr:rowOff>
    </xdr:from>
    <xdr:to>
      <xdr:col>3</xdr:col>
      <xdr:colOff>1143000</xdr:colOff>
      <xdr:row>54</xdr:row>
      <xdr:rowOff>0</xdr:rowOff>
    </xdr:to>
    <xdr:sp>
      <xdr:nvSpPr>
        <xdr:cNvPr id="69" name="Line 92"/>
        <xdr:cNvSpPr>
          <a:spLocks/>
        </xdr:cNvSpPr>
      </xdr:nvSpPr>
      <xdr:spPr>
        <a:xfrm>
          <a:off x="5524500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1</xdr:col>
      <xdr:colOff>428625</xdr:colOff>
      <xdr:row>40</xdr:row>
      <xdr:rowOff>0</xdr:rowOff>
    </xdr:from>
    <xdr:to>
      <xdr:col>1</xdr:col>
      <xdr:colOff>1143000</xdr:colOff>
      <xdr:row>40</xdr:row>
      <xdr:rowOff>0</xdr:rowOff>
    </xdr:to>
    <xdr:sp>
      <xdr:nvSpPr>
        <xdr:cNvPr id="70" name="Line 93"/>
        <xdr:cNvSpPr>
          <a:spLocks/>
        </xdr:cNvSpPr>
      </xdr:nvSpPr>
      <xdr:spPr>
        <a:xfrm>
          <a:off x="3143250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2</xdr:col>
      <xdr:colOff>428625</xdr:colOff>
      <xdr:row>40</xdr:row>
      <xdr:rowOff>0</xdr:rowOff>
    </xdr:from>
    <xdr:to>
      <xdr:col>2</xdr:col>
      <xdr:colOff>1143000</xdr:colOff>
      <xdr:row>40</xdr:row>
      <xdr:rowOff>0</xdr:rowOff>
    </xdr:to>
    <xdr:sp>
      <xdr:nvSpPr>
        <xdr:cNvPr id="71" name="Line 94"/>
        <xdr:cNvSpPr>
          <a:spLocks/>
        </xdr:cNvSpPr>
      </xdr:nvSpPr>
      <xdr:spPr>
        <a:xfrm>
          <a:off x="4333875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3</xdr:col>
      <xdr:colOff>428625</xdr:colOff>
      <xdr:row>40</xdr:row>
      <xdr:rowOff>0</xdr:rowOff>
    </xdr:from>
    <xdr:to>
      <xdr:col>3</xdr:col>
      <xdr:colOff>1143000</xdr:colOff>
      <xdr:row>40</xdr:row>
      <xdr:rowOff>0</xdr:rowOff>
    </xdr:to>
    <xdr:sp>
      <xdr:nvSpPr>
        <xdr:cNvPr id="72" name="Line 95"/>
        <xdr:cNvSpPr>
          <a:spLocks/>
        </xdr:cNvSpPr>
      </xdr:nvSpPr>
      <xdr:spPr>
        <a:xfrm>
          <a:off x="5524500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27</xdr:row>
      <xdr:rowOff>0</xdr:rowOff>
    </xdr:from>
    <xdr:to>
      <xdr:col>4</xdr:col>
      <xdr:colOff>1143000</xdr:colOff>
      <xdr:row>27</xdr:row>
      <xdr:rowOff>0</xdr:rowOff>
    </xdr:to>
    <xdr:sp>
      <xdr:nvSpPr>
        <xdr:cNvPr id="73" name="Line 96"/>
        <xdr:cNvSpPr>
          <a:spLocks/>
        </xdr:cNvSpPr>
      </xdr:nvSpPr>
      <xdr:spPr>
        <a:xfrm>
          <a:off x="6715125" y="519112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34</xdr:row>
      <xdr:rowOff>0</xdr:rowOff>
    </xdr:from>
    <xdr:to>
      <xdr:col>4</xdr:col>
      <xdr:colOff>1143000</xdr:colOff>
      <xdr:row>34</xdr:row>
      <xdr:rowOff>0</xdr:rowOff>
    </xdr:to>
    <xdr:sp>
      <xdr:nvSpPr>
        <xdr:cNvPr id="74" name="Line 97"/>
        <xdr:cNvSpPr>
          <a:spLocks/>
        </xdr:cNvSpPr>
      </xdr:nvSpPr>
      <xdr:spPr>
        <a:xfrm>
          <a:off x="6715125" y="63150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18</xdr:row>
      <xdr:rowOff>0</xdr:rowOff>
    </xdr:from>
    <xdr:to>
      <xdr:col>4</xdr:col>
      <xdr:colOff>1143000</xdr:colOff>
      <xdr:row>18</xdr:row>
      <xdr:rowOff>0</xdr:rowOff>
    </xdr:to>
    <xdr:sp>
      <xdr:nvSpPr>
        <xdr:cNvPr id="75" name="Line 98"/>
        <xdr:cNvSpPr>
          <a:spLocks/>
        </xdr:cNvSpPr>
      </xdr:nvSpPr>
      <xdr:spPr>
        <a:xfrm>
          <a:off x="6715125" y="3609975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15</xdr:row>
      <xdr:rowOff>0</xdr:rowOff>
    </xdr:from>
    <xdr:to>
      <xdr:col>4</xdr:col>
      <xdr:colOff>1143000</xdr:colOff>
      <xdr:row>15</xdr:row>
      <xdr:rowOff>0</xdr:rowOff>
    </xdr:to>
    <xdr:sp>
      <xdr:nvSpPr>
        <xdr:cNvPr id="76" name="Line 99"/>
        <xdr:cNvSpPr>
          <a:spLocks/>
        </xdr:cNvSpPr>
      </xdr:nvSpPr>
      <xdr:spPr>
        <a:xfrm>
          <a:off x="6715125" y="3028950"/>
          <a:ext cx="723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46</xdr:row>
      <xdr:rowOff>0</xdr:rowOff>
    </xdr:from>
    <xdr:to>
      <xdr:col>4</xdr:col>
      <xdr:colOff>1143000</xdr:colOff>
      <xdr:row>46</xdr:row>
      <xdr:rowOff>0</xdr:rowOff>
    </xdr:to>
    <xdr:sp>
      <xdr:nvSpPr>
        <xdr:cNvPr id="77" name="Line 100"/>
        <xdr:cNvSpPr>
          <a:spLocks/>
        </xdr:cNvSpPr>
      </xdr:nvSpPr>
      <xdr:spPr>
        <a:xfrm>
          <a:off x="6715125" y="85153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50</xdr:row>
      <xdr:rowOff>0</xdr:rowOff>
    </xdr:from>
    <xdr:to>
      <xdr:col>4</xdr:col>
      <xdr:colOff>1143000</xdr:colOff>
      <xdr:row>50</xdr:row>
      <xdr:rowOff>0</xdr:rowOff>
    </xdr:to>
    <xdr:sp>
      <xdr:nvSpPr>
        <xdr:cNvPr id="78" name="Line 101"/>
        <xdr:cNvSpPr>
          <a:spLocks/>
        </xdr:cNvSpPr>
      </xdr:nvSpPr>
      <xdr:spPr>
        <a:xfrm>
          <a:off x="6715125" y="92011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54</xdr:row>
      <xdr:rowOff>0</xdr:rowOff>
    </xdr:from>
    <xdr:to>
      <xdr:col>4</xdr:col>
      <xdr:colOff>1143000</xdr:colOff>
      <xdr:row>54</xdr:row>
      <xdr:rowOff>0</xdr:rowOff>
    </xdr:to>
    <xdr:sp>
      <xdr:nvSpPr>
        <xdr:cNvPr id="79" name="Line 102"/>
        <xdr:cNvSpPr>
          <a:spLocks/>
        </xdr:cNvSpPr>
      </xdr:nvSpPr>
      <xdr:spPr>
        <a:xfrm>
          <a:off x="6715125" y="98869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  <xdr:twoCellAnchor>
    <xdr:from>
      <xdr:col>4</xdr:col>
      <xdr:colOff>428625</xdr:colOff>
      <xdr:row>40</xdr:row>
      <xdr:rowOff>0</xdr:rowOff>
    </xdr:from>
    <xdr:to>
      <xdr:col>4</xdr:col>
      <xdr:colOff>1143000</xdr:colOff>
      <xdr:row>40</xdr:row>
      <xdr:rowOff>0</xdr:rowOff>
    </xdr:to>
    <xdr:sp>
      <xdr:nvSpPr>
        <xdr:cNvPr id="80" name="Line 103"/>
        <xdr:cNvSpPr>
          <a:spLocks/>
        </xdr:cNvSpPr>
      </xdr:nvSpPr>
      <xdr:spPr>
        <a:xfrm>
          <a:off x="6715125" y="7486650"/>
          <a:ext cx="714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urier"/>
              <a:ea typeface="Courier"/>
              <a:cs typeface="Courier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G117"/>
  <sheetViews>
    <sheetView showGridLines="0" tabSelected="1" zoomScale="90" zoomScaleNormal="90" zoomScalePageLayoutView="0" workbookViewId="0" topLeftCell="A1">
      <selection activeCell="A64" sqref="A64"/>
    </sheetView>
  </sheetViews>
  <sheetFormatPr defaultColWidth="10.25390625" defaultRowHeight="12.75"/>
  <cols>
    <col min="1" max="1" width="35.625" style="1" customWidth="1"/>
    <col min="2" max="5" width="15.625" style="1" customWidth="1"/>
    <col min="6" max="6" width="16.875" style="1" customWidth="1"/>
    <col min="7" max="7" width="17.375" style="1" customWidth="1"/>
    <col min="8" max="16384" width="10.25390625" style="1" customWidth="1"/>
  </cols>
  <sheetData>
    <row r="1" spans="1:2" ht="19.5" customHeight="1">
      <c r="A1" s="13" t="s">
        <v>38</v>
      </c>
      <c r="B1" s="13"/>
    </row>
    <row r="2" ht="18.75" customHeight="1">
      <c r="A2" s="5" t="s">
        <v>48</v>
      </c>
    </row>
    <row r="3" spans="1:5" ht="19.5" customHeight="1">
      <c r="A3" s="1" t="s">
        <v>53</v>
      </c>
      <c r="B3" s="1" t="s">
        <v>49</v>
      </c>
      <c r="C3" s="1" t="s">
        <v>57</v>
      </c>
      <c r="D3" s="1" t="s">
        <v>55</v>
      </c>
      <c r="E3" s="1" t="s">
        <v>56</v>
      </c>
    </row>
    <row r="4" spans="1:4" ht="20.25" customHeight="1">
      <c r="A4" s="17" t="s">
        <v>46</v>
      </c>
      <c r="B4" s="3"/>
      <c r="C4" s="19" t="s">
        <v>58</v>
      </c>
      <c r="D4" s="3"/>
    </row>
    <row r="5" spans="1:4" ht="19.5" customHeight="1">
      <c r="A5" s="17" t="s">
        <v>54</v>
      </c>
      <c r="B5" s="3">
        <v>0</v>
      </c>
      <c r="C5" s="4"/>
      <c r="D5" s="4"/>
    </row>
    <row r="6" spans="2:4" ht="13.5">
      <c r="B6" s="4"/>
      <c r="C6" s="4"/>
      <c r="D6" s="4"/>
    </row>
    <row r="7" spans="2:7" ht="13.5">
      <c r="B7" s="18" t="s">
        <v>33</v>
      </c>
      <c r="C7" s="18" t="s">
        <v>34</v>
      </c>
      <c r="D7" s="18" t="s">
        <v>31</v>
      </c>
      <c r="E7" s="18" t="s">
        <v>35</v>
      </c>
      <c r="F7" s="18" t="s">
        <v>59</v>
      </c>
      <c r="G7" s="18" t="s">
        <v>60</v>
      </c>
    </row>
    <row r="8" spans="1:7" ht="13.5">
      <c r="A8" s="2" t="s">
        <v>50</v>
      </c>
      <c r="B8" s="4"/>
      <c r="C8" s="4"/>
      <c r="D8" s="4"/>
      <c r="E8" s="4"/>
      <c r="F8" s="4"/>
      <c r="G8" s="4"/>
    </row>
    <row r="9" spans="1:7" ht="13.5">
      <c r="A9" s="2" t="s">
        <v>39</v>
      </c>
      <c r="B9" s="3">
        <v>0</v>
      </c>
      <c r="C9" s="3">
        <v>0</v>
      </c>
      <c r="D9" s="3">
        <v>0</v>
      </c>
      <c r="E9" s="3">
        <v>0</v>
      </c>
      <c r="F9" s="3">
        <v>0</v>
      </c>
      <c r="G9" s="3">
        <v>0</v>
      </c>
    </row>
    <row r="10" spans="1:7" ht="13.5">
      <c r="A10" s="2" t="s">
        <v>40</v>
      </c>
      <c r="B10" s="3">
        <v>0</v>
      </c>
      <c r="C10" s="3">
        <v>0</v>
      </c>
      <c r="D10" s="3">
        <v>0</v>
      </c>
      <c r="E10" s="3">
        <v>0</v>
      </c>
      <c r="F10" s="3">
        <v>0</v>
      </c>
      <c r="G10" s="3">
        <v>0</v>
      </c>
    </row>
    <row r="11" spans="1:7" ht="13.5">
      <c r="A11" s="2" t="s">
        <v>41</v>
      </c>
      <c r="B11" s="3"/>
      <c r="C11" s="3"/>
      <c r="D11" s="3"/>
      <c r="E11" s="3"/>
      <c r="F11" s="3"/>
      <c r="G11" s="3"/>
    </row>
    <row r="12" spans="1:7" ht="13.5">
      <c r="A12" s="2" t="s">
        <v>42</v>
      </c>
      <c r="B12" s="3"/>
      <c r="C12" s="3"/>
      <c r="D12" s="3"/>
      <c r="E12" s="3"/>
      <c r="F12" s="3"/>
      <c r="G12" s="3"/>
    </row>
    <row r="13" spans="1:7" ht="13.5">
      <c r="A13" s="2" t="s">
        <v>0</v>
      </c>
      <c r="B13" s="3"/>
      <c r="C13" s="3"/>
      <c r="D13" s="3"/>
      <c r="E13" s="3"/>
      <c r="F13" s="3"/>
      <c r="G13" s="3"/>
    </row>
    <row r="14" spans="1:7" ht="16.5" customHeight="1">
      <c r="A14" s="2" t="s">
        <v>43</v>
      </c>
      <c r="B14" s="3"/>
      <c r="C14" s="3"/>
      <c r="D14" s="3"/>
      <c r="E14" s="3"/>
      <c r="F14" s="3"/>
      <c r="G14" s="3"/>
    </row>
    <row r="15" spans="1:7" ht="16.5" customHeight="1">
      <c r="A15" s="2" t="s">
        <v>1</v>
      </c>
      <c r="B15" s="3">
        <v>0</v>
      </c>
      <c r="C15" s="3">
        <v>0</v>
      </c>
      <c r="D15" s="3"/>
      <c r="E15" s="3"/>
      <c r="F15" s="3"/>
      <c r="G15" s="3"/>
    </row>
    <row r="16" spans="1:7" s="15" customFormat="1" ht="18.75" customHeight="1">
      <c r="A16" s="5" t="s">
        <v>2</v>
      </c>
      <c r="B16" s="14">
        <f aca="true" t="shared" si="0" ref="B16:G16">SUM(B9:B15)</f>
        <v>0</v>
      </c>
      <c r="C16" s="14">
        <f t="shared" si="0"/>
        <v>0</v>
      </c>
      <c r="D16" s="14">
        <f t="shared" si="0"/>
        <v>0</v>
      </c>
      <c r="E16" s="14">
        <f t="shared" si="0"/>
        <v>0</v>
      </c>
      <c r="F16" s="14">
        <f t="shared" si="0"/>
        <v>0</v>
      </c>
      <c r="G16" s="14">
        <f t="shared" si="0"/>
        <v>0</v>
      </c>
    </row>
    <row r="17" spans="2:7" ht="13.5">
      <c r="B17" s="6"/>
      <c r="C17" s="6"/>
      <c r="D17" s="6"/>
      <c r="E17" s="6"/>
      <c r="F17" s="6"/>
      <c r="G17" s="6"/>
    </row>
    <row r="18" spans="1:7" ht="13.5">
      <c r="A18" s="2" t="s">
        <v>10</v>
      </c>
      <c r="B18" s="3">
        <f>+B4</f>
        <v>0</v>
      </c>
      <c r="C18" s="3">
        <f>SUM(B4)</f>
        <v>0</v>
      </c>
      <c r="D18" s="3">
        <f>SUM(B4)</f>
        <v>0</v>
      </c>
      <c r="E18" s="3">
        <f>SUM(B4)</f>
        <v>0</v>
      </c>
      <c r="F18" s="3">
        <f>SUM(C4)</f>
        <v>0</v>
      </c>
      <c r="G18" s="3">
        <f>SUM(E4)</f>
        <v>0</v>
      </c>
    </row>
    <row r="19" spans="1:7" s="15" customFormat="1" ht="16.5" customHeight="1">
      <c r="A19" s="5" t="s">
        <v>3</v>
      </c>
      <c r="B19" s="14">
        <f aca="true" t="shared" si="1" ref="B19:G19">SUM(B16-B18)</f>
        <v>0</v>
      </c>
      <c r="C19" s="14">
        <f t="shared" si="1"/>
        <v>0</v>
      </c>
      <c r="D19" s="14">
        <f t="shared" si="1"/>
        <v>0</v>
      </c>
      <c r="E19" s="14">
        <f t="shared" si="1"/>
        <v>0</v>
      </c>
      <c r="F19" s="14">
        <f t="shared" si="1"/>
        <v>0</v>
      </c>
      <c r="G19" s="14">
        <f t="shared" si="1"/>
        <v>0</v>
      </c>
    </row>
    <row r="20" spans="1:7" ht="13.5">
      <c r="A20" s="8"/>
      <c r="B20" s="6"/>
      <c r="C20" s="6"/>
      <c r="D20" s="6"/>
      <c r="E20" s="6"/>
      <c r="F20" s="6"/>
      <c r="G20" s="6"/>
    </row>
    <row r="21" spans="1:7" ht="13.5">
      <c r="A21" s="2" t="s">
        <v>15</v>
      </c>
      <c r="B21" s="6"/>
      <c r="C21" s="6"/>
      <c r="D21" s="6"/>
      <c r="E21" s="6"/>
      <c r="F21" s="6"/>
      <c r="G21" s="6"/>
    </row>
    <row r="22" spans="1:7" ht="13.5">
      <c r="A22" s="2" t="s">
        <v>4</v>
      </c>
      <c r="B22" s="3">
        <v>0</v>
      </c>
      <c r="C22" s="3">
        <v>0</v>
      </c>
      <c r="D22" s="3">
        <v>0</v>
      </c>
      <c r="E22" s="3">
        <v>0</v>
      </c>
      <c r="F22" s="3">
        <v>0</v>
      </c>
      <c r="G22" s="3">
        <v>0</v>
      </c>
    </row>
    <row r="23" spans="1:7" ht="13.5">
      <c r="A23" s="2" t="s">
        <v>5</v>
      </c>
      <c r="B23" s="3">
        <v>0</v>
      </c>
      <c r="C23" s="3">
        <v>0</v>
      </c>
      <c r="D23" s="3">
        <v>0</v>
      </c>
      <c r="E23" s="3">
        <v>0</v>
      </c>
      <c r="F23" s="3">
        <v>0</v>
      </c>
      <c r="G23" s="3">
        <v>0</v>
      </c>
    </row>
    <row r="24" spans="1:7" ht="13.5">
      <c r="A24" s="2" t="s">
        <v>6</v>
      </c>
      <c r="B24" s="3">
        <v>0</v>
      </c>
      <c r="C24" s="3">
        <v>0</v>
      </c>
      <c r="D24" s="3">
        <v>0</v>
      </c>
      <c r="E24" s="3">
        <v>0</v>
      </c>
      <c r="F24" s="3">
        <v>0</v>
      </c>
      <c r="G24" s="3">
        <v>0</v>
      </c>
    </row>
    <row r="25" spans="1:7" ht="13.5">
      <c r="A25" s="2" t="s">
        <v>7</v>
      </c>
      <c r="B25" s="3">
        <v>0</v>
      </c>
      <c r="C25" s="3">
        <v>0</v>
      </c>
      <c r="D25" s="3">
        <v>0</v>
      </c>
      <c r="E25" s="3">
        <v>0</v>
      </c>
      <c r="F25" s="3">
        <v>0</v>
      </c>
      <c r="G25" s="3">
        <v>0</v>
      </c>
    </row>
    <row r="26" spans="1:7" ht="13.5">
      <c r="A26" s="2" t="s">
        <v>52</v>
      </c>
      <c r="B26" s="3">
        <v>0</v>
      </c>
      <c r="C26" s="3">
        <v>0</v>
      </c>
      <c r="D26" s="3">
        <v>0</v>
      </c>
      <c r="E26" s="3">
        <v>0</v>
      </c>
      <c r="F26" s="3">
        <v>0</v>
      </c>
      <c r="G26" s="3">
        <v>0</v>
      </c>
    </row>
    <row r="27" spans="1:7" ht="13.5">
      <c r="A27" s="2" t="s">
        <v>51</v>
      </c>
      <c r="B27" s="3">
        <v>0</v>
      </c>
      <c r="C27" s="3">
        <v>0</v>
      </c>
      <c r="D27" s="3">
        <v>0</v>
      </c>
      <c r="E27" s="3">
        <v>0</v>
      </c>
      <c r="F27" s="3">
        <v>0</v>
      </c>
      <c r="G27" s="3">
        <v>0</v>
      </c>
    </row>
    <row r="28" spans="1:7" s="15" customFormat="1" ht="13.5">
      <c r="A28" s="5" t="s">
        <v>11</v>
      </c>
      <c r="B28" s="14">
        <f aca="true" t="shared" si="2" ref="B28:G28">SUM(B22:B27)</f>
        <v>0</v>
      </c>
      <c r="C28" s="14">
        <f t="shared" si="2"/>
        <v>0</v>
      </c>
      <c r="D28" s="14">
        <f t="shared" si="2"/>
        <v>0</v>
      </c>
      <c r="E28" s="14">
        <f t="shared" si="2"/>
        <v>0</v>
      </c>
      <c r="F28" s="14">
        <f t="shared" si="2"/>
        <v>0</v>
      </c>
      <c r="G28" s="14">
        <f t="shared" si="2"/>
        <v>0</v>
      </c>
    </row>
    <row r="29" spans="1:7" ht="6" customHeight="1">
      <c r="A29" s="2"/>
      <c r="B29" s="6"/>
      <c r="C29" s="6"/>
      <c r="D29" s="6"/>
      <c r="E29" s="6"/>
      <c r="F29" s="6"/>
      <c r="G29" s="6"/>
    </row>
    <row r="30" spans="1:7" ht="13.5">
      <c r="A30" s="2" t="s">
        <v>28</v>
      </c>
      <c r="B30" s="3">
        <v>0</v>
      </c>
      <c r="C30" s="3">
        <v>0</v>
      </c>
      <c r="D30" s="3">
        <v>0</v>
      </c>
      <c r="E30" s="3">
        <v>0</v>
      </c>
      <c r="F30" s="3">
        <v>0</v>
      </c>
      <c r="G30" s="3">
        <v>0</v>
      </c>
    </row>
    <row r="31" spans="1:7" ht="13.5">
      <c r="A31" s="2" t="s">
        <v>44</v>
      </c>
      <c r="B31" s="3">
        <v>0</v>
      </c>
      <c r="C31" s="3">
        <v>0</v>
      </c>
      <c r="D31" s="3">
        <v>0</v>
      </c>
      <c r="E31" s="3">
        <v>0</v>
      </c>
      <c r="F31" s="3">
        <v>0</v>
      </c>
      <c r="G31" s="3">
        <v>0</v>
      </c>
    </row>
    <row r="32" spans="1:7" ht="13.5">
      <c r="A32" s="2" t="s">
        <v>29</v>
      </c>
      <c r="B32" s="3">
        <v>0</v>
      </c>
      <c r="C32" s="3">
        <v>0</v>
      </c>
      <c r="D32" s="3">
        <v>0</v>
      </c>
      <c r="E32" s="3">
        <v>0</v>
      </c>
      <c r="F32" s="3">
        <v>0</v>
      </c>
      <c r="G32" s="3">
        <v>0</v>
      </c>
    </row>
    <row r="33" spans="1:7" ht="13.5">
      <c r="A33" s="2" t="s">
        <v>32</v>
      </c>
      <c r="B33" s="3">
        <v>0</v>
      </c>
      <c r="C33" s="3">
        <v>0</v>
      </c>
      <c r="D33" s="3">
        <v>0</v>
      </c>
      <c r="E33" s="3">
        <v>0</v>
      </c>
      <c r="F33" s="3">
        <v>0</v>
      </c>
      <c r="G33" s="3">
        <v>0</v>
      </c>
    </row>
    <row r="34" spans="1:7" ht="15" customHeight="1">
      <c r="A34" s="2" t="s">
        <v>45</v>
      </c>
      <c r="B34" s="3">
        <v>0</v>
      </c>
      <c r="C34" s="3">
        <v>0</v>
      </c>
      <c r="D34" s="3">
        <v>0</v>
      </c>
      <c r="E34" s="3">
        <v>0</v>
      </c>
      <c r="F34" s="3">
        <v>0</v>
      </c>
      <c r="G34" s="3">
        <v>0</v>
      </c>
    </row>
    <row r="35" spans="1:7" s="15" customFormat="1" ht="15.75" customHeight="1">
      <c r="A35" s="5" t="s">
        <v>12</v>
      </c>
      <c r="B35" s="14">
        <f aca="true" t="shared" si="3" ref="B35:G35">SUM(B30:B34)</f>
        <v>0</v>
      </c>
      <c r="C35" s="14">
        <f t="shared" si="3"/>
        <v>0</v>
      </c>
      <c r="D35" s="14">
        <f t="shared" si="3"/>
        <v>0</v>
      </c>
      <c r="E35" s="14">
        <f t="shared" si="3"/>
        <v>0</v>
      </c>
      <c r="F35" s="14">
        <f t="shared" si="3"/>
        <v>0</v>
      </c>
      <c r="G35" s="14">
        <f t="shared" si="3"/>
        <v>0</v>
      </c>
    </row>
    <row r="36" spans="1:7" ht="18" customHeight="1">
      <c r="A36" s="2" t="s">
        <v>14</v>
      </c>
      <c r="B36" s="3">
        <f aca="true" t="shared" si="4" ref="B36:G36">SUM(B35,B28)</f>
        <v>0</v>
      </c>
      <c r="C36" s="3">
        <f t="shared" si="4"/>
        <v>0</v>
      </c>
      <c r="D36" s="3">
        <f t="shared" si="4"/>
        <v>0</v>
      </c>
      <c r="E36" s="3">
        <f t="shared" si="4"/>
        <v>0</v>
      </c>
      <c r="F36" s="3">
        <f t="shared" si="4"/>
        <v>0</v>
      </c>
      <c r="G36" s="3">
        <f t="shared" si="4"/>
        <v>0</v>
      </c>
    </row>
    <row r="37" spans="1:7" ht="13.5">
      <c r="A37" s="1" t="s">
        <v>16</v>
      </c>
      <c r="B37" s="9" t="e">
        <f aca="true" t="shared" si="5" ref="B37:G37">SUM(B28/B36)</f>
        <v>#DIV/0!</v>
      </c>
      <c r="C37" s="9" t="e">
        <f t="shared" si="5"/>
        <v>#DIV/0!</v>
      </c>
      <c r="D37" s="9" t="e">
        <f t="shared" si="5"/>
        <v>#DIV/0!</v>
      </c>
      <c r="E37" s="9" t="e">
        <f t="shared" si="5"/>
        <v>#DIV/0!</v>
      </c>
      <c r="F37" s="9" t="e">
        <f t="shared" si="5"/>
        <v>#DIV/0!</v>
      </c>
      <c r="G37" s="9" t="e">
        <f t="shared" si="5"/>
        <v>#DIV/0!</v>
      </c>
    </row>
    <row r="38" spans="1:7" ht="13.5">
      <c r="A38" s="1" t="s">
        <v>17</v>
      </c>
      <c r="B38" s="9" t="e">
        <f aca="true" t="shared" si="6" ref="B38:G38">SUM(B35/B36)</f>
        <v>#DIV/0!</v>
      </c>
      <c r="C38" s="9" t="e">
        <f t="shared" si="6"/>
        <v>#DIV/0!</v>
      </c>
      <c r="D38" s="9" t="e">
        <f t="shared" si="6"/>
        <v>#DIV/0!</v>
      </c>
      <c r="E38" s="9" t="e">
        <f t="shared" si="6"/>
        <v>#DIV/0!</v>
      </c>
      <c r="F38" s="9" t="e">
        <f t="shared" si="6"/>
        <v>#DIV/0!</v>
      </c>
      <c r="G38" s="9" t="e">
        <f t="shared" si="6"/>
        <v>#DIV/0!</v>
      </c>
    </row>
    <row r="39" spans="1:7" ht="18" customHeight="1">
      <c r="A39" s="2" t="s">
        <v>9</v>
      </c>
      <c r="B39" s="3">
        <f aca="true" t="shared" si="7" ref="B39:G39">SUM(B36)</f>
        <v>0</v>
      </c>
      <c r="C39" s="3">
        <f t="shared" si="7"/>
        <v>0</v>
      </c>
      <c r="D39" s="3">
        <f t="shared" si="7"/>
        <v>0</v>
      </c>
      <c r="E39" s="3">
        <f t="shared" si="7"/>
        <v>0</v>
      </c>
      <c r="F39" s="3">
        <f t="shared" si="7"/>
        <v>0</v>
      </c>
      <c r="G39" s="3">
        <f t="shared" si="7"/>
        <v>0</v>
      </c>
    </row>
    <row r="40" spans="1:7" ht="13.5">
      <c r="A40" s="2" t="s">
        <v>20</v>
      </c>
      <c r="B40" s="3">
        <f aca="true" t="shared" si="8" ref="B40:G40">SUM(B19)</f>
        <v>0</v>
      </c>
      <c r="C40" s="3">
        <f t="shared" si="8"/>
        <v>0</v>
      </c>
      <c r="D40" s="3">
        <f t="shared" si="8"/>
        <v>0</v>
      </c>
      <c r="E40" s="3">
        <f t="shared" si="8"/>
        <v>0</v>
      </c>
      <c r="F40" s="3">
        <f t="shared" si="8"/>
        <v>0</v>
      </c>
      <c r="G40" s="3">
        <f t="shared" si="8"/>
        <v>0</v>
      </c>
    </row>
    <row r="41" spans="1:7" ht="13.5">
      <c r="A41" s="2" t="s">
        <v>18</v>
      </c>
      <c r="B41" s="9" t="e">
        <f aca="true" t="shared" si="9" ref="B41:G41">SUM(B39/B40)</f>
        <v>#DIV/0!</v>
      </c>
      <c r="C41" s="9" t="e">
        <f t="shared" si="9"/>
        <v>#DIV/0!</v>
      </c>
      <c r="D41" s="9" t="e">
        <f t="shared" si="9"/>
        <v>#DIV/0!</v>
      </c>
      <c r="E41" s="9" t="e">
        <f t="shared" si="9"/>
        <v>#DIV/0!</v>
      </c>
      <c r="F41" s="9" t="e">
        <f t="shared" si="9"/>
        <v>#DIV/0!</v>
      </c>
      <c r="G41" s="9" t="e">
        <f t="shared" si="9"/>
        <v>#DIV/0!</v>
      </c>
    </row>
    <row r="42" spans="1:7" s="15" customFormat="1" ht="13.5">
      <c r="A42" s="5" t="s">
        <v>21</v>
      </c>
      <c r="B42" s="14">
        <f aca="true" t="shared" si="10" ref="B42:G42">SUM(B40-B39)</f>
        <v>0</v>
      </c>
      <c r="C42" s="14">
        <f t="shared" si="10"/>
        <v>0</v>
      </c>
      <c r="D42" s="14">
        <f t="shared" si="10"/>
        <v>0</v>
      </c>
      <c r="E42" s="14">
        <f t="shared" si="10"/>
        <v>0</v>
      </c>
      <c r="F42" s="14">
        <f t="shared" si="10"/>
        <v>0</v>
      </c>
      <c r="G42" s="14">
        <f t="shared" si="10"/>
        <v>0</v>
      </c>
    </row>
    <row r="43" spans="1:7" ht="13.5">
      <c r="A43" s="2" t="s">
        <v>19</v>
      </c>
      <c r="B43" s="9" t="e">
        <f aca="true" t="shared" si="11" ref="B43:G43">+1-B41</f>
        <v>#DIV/0!</v>
      </c>
      <c r="C43" s="9" t="e">
        <f t="shared" si="11"/>
        <v>#DIV/0!</v>
      </c>
      <c r="D43" s="9" t="e">
        <f t="shared" si="11"/>
        <v>#DIV/0!</v>
      </c>
      <c r="E43" s="9" t="e">
        <f t="shared" si="11"/>
        <v>#DIV/0!</v>
      </c>
      <c r="F43" s="9" t="e">
        <f t="shared" si="11"/>
        <v>#DIV/0!</v>
      </c>
      <c r="G43" s="9" t="e">
        <f t="shared" si="11"/>
        <v>#DIV/0!</v>
      </c>
    </row>
    <row r="44" spans="1:7" ht="13.5">
      <c r="A44" s="2"/>
      <c r="B44" s="9"/>
      <c r="C44" s="9"/>
      <c r="D44" s="9"/>
      <c r="E44" s="9"/>
      <c r="F44" s="9"/>
      <c r="G44" s="9"/>
    </row>
    <row r="45" spans="1:7" ht="13.5">
      <c r="A45" s="2" t="s">
        <v>8</v>
      </c>
      <c r="B45" s="3">
        <f aca="true" t="shared" si="12" ref="B45:G45">SUM(B16)</f>
        <v>0</v>
      </c>
      <c r="C45" s="3">
        <f t="shared" si="12"/>
        <v>0</v>
      </c>
      <c r="D45" s="3">
        <f t="shared" si="12"/>
        <v>0</v>
      </c>
      <c r="E45" s="3">
        <f t="shared" si="12"/>
        <v>0</v>
      </c>
      <c r="F45" s="3">
        <f t="shared" si="12"/>
        <v>0</v>
      </c>
      <c r="G45" s="3">
        <f t="shared" si="12"/>
        <v>0</v>
      </c>
    </row>
    <row r="46" spans="1:7" ht="13.5">
      <c r="A46" s="2" t="s">
        <v>22</v>
      </c>
      <c r="B46" s="3">
        <f aca="true" t="shared" si="13" ref="B46:G46">+B36</f>
        <v>0</v>
      </c>
      <c r="C46" s="3">
        <f t="shared" si="13"/>
        <v>0</v>
      </c>
      <c r="D46" s="3">
        <f t="shared" si="13"/>
        <v>0</v>
      </c>
      <c r="E46" s="3">
        <f t="shared" si="13"/>
        <v>0</v>
      </c>
      <c r="F46" s="3">
        <f t="shared" si="13"/>
        <v>0</v>
      </c>
      <c r="G46" s="3">
        <f t="shared" si="13"/>
        <v>0</v>
      </c>
    </row>
    <row r="47" spans="1:7" s="15" customFormat="1" ht="13.5">
      <c r="A47" s="5" t="s">
        <v>27</v>
      </c>
      <c r="B47" s="14">
        <f aca="true" t="shared" si="14" ref="B47:G47">SUM(B45-B46)</f>
        <v>0</v>
      </c>
      <c r="C47" s="14">
        <f t="shared" si="14"/>
        <v>0</v>
      </c>
      <c r="D47" s="14">
        <f t="shared" si="14"/>
        <v>0</v>
      </c>
      <c r="E47" s="14">
        <f t="shared" si="14"/>
        <v>0</v>
      </c>
      <c r="F47" s="14">
        <f t="shared" si="14"/>
        <v>0</v>
      </c>
      <c r="G47" s="14">
        <f t="shared" si="14"/>
        <v>0</v>
      </c>
    </row>
    <row r="48" spans="1:7" ht="13.5">
      <c r="A48" s="2"/>
      <c r="B48" s="6"/>
      <c r="C48" s="6"/>
      <c r="D48" s="6"/>
      <c r="E48" s="6"/>
      <c r="F48" s="6"/>
      <c r="G48" s="6"/>
    </row>
    <row r="49" spans="1:7" ht="13.5">
      <c r="A49" s="8" t="s">
        <v>8</v>
      </c>
      <c r="B49" s="3">
        <f aca="true" t="shared" si="15" ref="B49:G49">B45</f>
        <v>0</v>
      </c>
      <c r="C49" s="3">
        <f t="shared" si="15"/>
        <v>0</v>
      </c>
      <c r="D49" s="3">
        <f t="shared" si="15"/>
        <v>0</v>
      </c>
      <c r="E49" s="3">
        <f t="shared" si="15"/>
        <v>0</v>
      </c>
      <c r="F49" s="3">
        <f t="shared" si="15"/>
        <v>0</v>
      </c>
      <c r="G49" s="3">
        <f t="shared" si="15"/>
        <v>0</v>
      </c>
    </row>
    <row r="50" spans="1:7" ht="13.5">
      <c r="A50" s="8" t="s">
        <v>13</v>
      </c>
      <c r="B50" s="3">
        <f aca="true" t="shared" si="16" ref="B50:G50">B28</f>
        <v>0</v>
      </c>
      <c r="C50" s="3">
        <f t="shared" si="16"/>
        <v>0</v>
      </c>
      <c r="D50" s="3">
        <f t="shared" si="16"/>
        <v>0</v>
      </c>
      <c r="E50" s="3">
        <f t="shared" si="16"/>
        <v>0</v>
      </c>
      <c r="F50" s="3">
        <f t="shared" si="16"/>
        <v>0</v>
      </c>
      <c r="G50" s="3">
        <f t="shared" si="16"/>
        <v>0</v>
      </c>
    </row>
    <row r="51" spans="1:7" s="15" customFormat="1" ht="13.5">
      <c r="A51" s="16" t="s">
        <v>24</v>
      </c>
      <c r="B51" s="14">
        <f aca="true" t="shared" si="17" ref="B51:G51">SUM(B49-B50)</f>
        <v>0</v>
      </c>
      <c r="C51" s="14">
        <f t="shared" si="17"/>
        <v>0</v>
      </c>
      <c r="D51" s="14">
        <f t="shared" si="17"/>
        <v>0</v>
      </c>
      <c r="E51" s="14">
        <f t="shared" si="17"/>
        <v>0</v>
      </c>
      <c r="F51" s="14">
        <f t="shared" si="17"/>
        <v>0</v>
      </c>
      <c r="G51" s="14">
        <f t="shared" si="17"/>
        <v>0</v>
      </c>
    </row>
    <row r="52" spans="1:7" ht="13.5">
      <c r="A52" s="8"/>
      <c r="B52" s="6"/>
      <c r="C52" s="6"/>
      <c r="D52" s="6"/>
      <c r="E52" s="6"/>
      <c r="F52" s="6"/>
      <c r="G52" s="6"/>
    </row>
    <row r="53" spans="1:7" ht="13.5">
      <c r="A53" s="8" t="s">
        <v>25</v>
      </c>
      <c r="B53" s="3">
        <f aca="true" t="shared" si="18" ref="B53:G53">B51</f>
        <v>0</v>
      </c>
      <c r="C53" s="3">
        <f t="shared" si="18"/>
        <v>0</v>
      </c>
      <c r="D53" s="3">
        <f t="shared" si="18"/>
        <v>0</v>
      </c>
      <c r="E53" s="3">
        <f t="shared" si="18"/>
        <v>0</v>
      </c>
      <c r="F53" s="3">
        <f t="shared" si="18"/>
        <v>0</v>
      </c>
      <c r="G53" s="3">
        <f t="shared" si="18"/>
        <v>0</v>
      </c>
    </row>
    <row r="54" spans="1:7" ht="13.5">
      <c r="A54" s="8" t="s">
        <v>26</v>
      </c>
      <c r="B54" s="3">
        <f aca="true" t="shared" si="19" ref="B54:G54">B45</f>
        <v>0</v>
      </c>
      <c r="C54" s="3">
        <f t="shared" si="19"/>
        <v>0</v>
      </c>
      <c r="D54" s="3">
        <f t="shared" si="19"/>
        <v>0</v>
      </c>
      <c r="E54" s="3">
        <f t="shared" si="19"/>
        <v>0</v>
      </c>
      <c r="F54" s="3">
        <f t="shared" si="19"/>
        <v>0</v>
      </c>
      <c r="G54" s="3">
        <f t="shared" si="19"/>
        <v>0</v>
      </c>
    </row>
    <row r="55" spans="1:7" ht="13.5">
      <c r="A55" s="8" t="s">
        <v>23</v>
      </c>
      <c r="B55" s="9" t="e">
        <f aca="true" t="shared" si="20" ref="B55:G55">SUM(B53/B54)</f>
        <v>#DIV/0!</v>
      </c>
      <c r="C55" s="9" t="e">
        <f t="shared" si="20"/>
        <v>#DIV/0!</v>
      </c>
      <c r="D55" s="9" t="e">
        <f t="shared" si="20"/>
        <v>#DIV/0!</v>
      </c>
      <c r="E55" s="9" t="e">
        <f t="shared" si="20"/>
        <v>#DIV/0!</v>
      </c>
      <c r="F55" s="9" t="e">
        <f t="shared" si="20"/>
        <v>#DIV/0!</v>
      </c>
      <c r="G55" s="9" t="e">
        <f t="shared" si="20"/>
        <v>#DIV/0!</v>
      </c>
    </row>
    <row r="56" ht="13.5">
      <c r="A56" s="8"/>
    </row>
    <row r="57" ht="6" customHeight="1" hidden="1">
      <c r="A57" s="5" t="s">
        <v>36</v>
      </c>
    </row>
    <row r="58" ht="5.25" customHeight="1" hidden="1">
      <c r="A58" s="1" t="s">
        <v>37</v>
      </c>
    </row>
    <row r="59" ht="13.5">
      <c r="A59" s="1" t="s">
        <v>47</v>
      </c>
    </row>
    <row r="60" spans="1:3" ht="13.5" hidden="1">
      <c r="A60" s="2" t="s">
        <v>30</v>
      </c>
      <c r="C60" s="10">
        <f ca="1">NOW()</f>
        <v>44421.89172708333</v>
      </c>
    </row>
    <row r="62" ht="13.5">
      <c r="A62" s="2" t="s">
        <v>61</v>
      </c>
    </row>
    <row r="64" ht="13.5">
      <c r="A64" s="8"/>
    </row>
    <row r="66" spans="1:2" ht="13.5">
      <c r="A66" s="2"/>
      <c r="B66" s="11"/>
    </row>
    <row r="67" spans="1:2" ht="13.5">
      <c r="A67" s="2"/>
      <c r="B67" s="11"/>
    </row>
    <row r="68" spans="1:2" ht="13.5">
      <c r="A68" s="2"/>
      <c r="B68" s="11"/>
    </row>
    <row r="69" ht="13.5">
      <c r="E69" s="7"/>
    </row>
    <row r="70" spans="2:4" ht="13.5">
      <c r="B70" s="7"/>
      <c r="C70" s="7"/>
      <c r="D70" s="7"/>
    </row>
    <row r="71" spans="1:5" ht="13.5">
      <c r="A71" s="2"/>
      <c r="E71" s="11"/>
    </row>
    <row r="72" spans="1:5" ht="13.5">
      <c r="A72" s="2"/>
      <c r="B72" s="11"/>
      <c r="C72" s="11"/>
      <c r="D72" s="11"/>
      <c r="E72" s="11"/>
    </row>
    <row r="73" spans="1:5" ht="13.5">
      <c r="A73" s="2"/>
      <c r="B73" s="11"/>
      <c r="C73" s="11"/>
      <c r="D73" s="11"/>
      <c r="E73" s="11"/>
    </row>
    <row r="74" spans="1:5" ht="13.5">
      <c r="A74" s="2"/>
      <c r="B74" s="11"/>
      <c r="C74" s="11"/>
      <c r="D74" s="11"/>
      <c r="E74" s="11"/>
    </row>
    <row r="75" spans="1:5" ht="13.5">
      <c r="A75" s="2"/>
      <c r="B75" s="11"/>
      <c r="C75" s="11"/>
      <c r="D75" s="11"/>
      <c r="E75" s="11"/>
    </row>
    <row r="76" spans="1:5" ht="13.5">
      <c r="A76" s="2"/>
      <c r="B76" s="11"/>
      <c r="C76" s="11"/>
      <c r="D76" s="11"/>
      <c r="E76" s="11"/>
    </row>
    <row r="77" spans="2:5" ht="13.5">
      <c r="B77" s="11"/>
      <c r="C77" s="11"/>
      <c r="D77" s="11"/>
      <c r="E77" s="11"/>
    </row>
    <row r="78" spans="1:5" ht="13.5">
      <c r="A78" s="2"/>
      <c r="B78" s="11"/>
      <c r="C78" s="11"/>
      <c r="D78" s="11"/>
      <c r="E78" s="11"/>
    </row>
    <row r="79" spans="1:5" ht="13.5">
      <c r="A79" s="2"/>
      <c r="B79" s="11"/>
      <c r="C79" s="11"/>
      <c r="D79" s="11"/>
      <c r="E79" s="11"/>
    </row>
    <row r="80" spans="1:5" ht="13.5">
      <c r="A80" s="8"/>
      <c r="B80" s="11"/>
      <c r="C80" s="11"/>
      <c r="D80" s="11"/>
      <c r="E80" s="11"/>
    </row>
    <row r="81" spans="1:5" ht="13.5">
      <c r="A81" s="2"/>
      <c r="B81" s="11"/>
      <c r="C81" s="11"/>
      <c r="D81" s="11"/>
      <c r="E81" s="11"/>
    </row>
    <row r="82" spans="1:5" ht="13.5">
      <c r="A82" s="2"/>
      <c r="B82" s="11"/>
      <c r="C82" s="11"/>
      <c r="D82" s="11"/>
      <c r="E82" s="11"/>
    </row>
    <row r="83" spans="1:5" ht="13.5">
      <c r="A83" s="2"/>
      <c r="B83" s="11"/>
      <c r="C83" s="11"/>
      <c r="D83" s="11"/>
      <c r="E83" s="11"/>
    </row>
    <row r="84" spans="1:5" ht="13.5">
      <c r="A84" s="2"/>
      <c r="B84" s="11"/>
      <c r="C84" s="11"/>
      <c r="D84" s="11"/>
      <c r="E84" s="11"/>
    </row>
    <row r="85" spans="1:5" ht="13.5">
      <c r="A85" s="2"/>
      <c r="B85" s="11"/>
      <c r="C85" s="11"/>
      <c r="D85" s="11"/>
      <c r="E85" s="11"/>
    </row>
    <row r="86" spans="1:5" ht="13.5">
      <c r="A86" s="2"/>
      <c r="B86" s="11"/>
      <c r="C86" s="11"/>
      <c r="D86" s="11"/>
      <c r="E86" s="11"/>
    </row>
    <row r="87" spans="1:5" ht="13.5">
      <c r="A87" s="2"/>
      <c r="B87" s="11"/>
      <c r="C87" s="11"/>
      <c r="D87" s="11"/>
      <c r="E87" s="11"/>
    </row>
    <row r="88" spans="1:5" ht="13.5">
      <c r="A88" s="2"/>
      <c r="B88" s="11"/>
      <c r="C88" s="11"/>
      <c r="D88" s="11"/>
      <c r="E88" s="11"/>
    </row>
    <row r="89" spans="1:5" ht="13.5">
      <c r="A89" s="2"/>
      <c r="B89" s="11"/>
      <c r="C89" s="11"/>
      <c r="D89" s="11"/>
      <c r="E89" s="11"/>
    </row>
    <row r="90" spans="1:5" ht="13.5">
      <c r="A90" s="2"/>
      <c r="B90" s="11"/>
      <c r="C90" s="11"/>
      <c r="D90" s="11"/>
      <c r="E90" s="11"/>
    </row>
    <row r="91" spans="1:5" ht="13.5">
      <c r="A91" s="2"/>
      <c r="B91" s="11"/>
      <c r="C91" s="11"/>
      <c r="D91" s="11"/>
      <c r="E91" s="11"/>
    </row>
    <row r="92" spans="2:5" ht="13.5">
      <c r="B92" s="11"/>
      <c r="C92" s="11"/>
      <c r="D92" s="11"/>
      <c r="E92" s="11"/>
    </row>
    <row r="93" spans="1:5" ht="13.5">
      <c r="A93" s="2"/>
      <c r="B93" s="11"/>
      <c r="C93" s="11"/>
      <c r="D93" s="11"/>
      <c r="E93" s="11"/>
    </row>
    <row r="94" spans="1:5" ht="13.5">
      <c r="A94" s="2"/>
      <c r="B94" s="11"/>
      <c r="C94" s="11"/>
      <c r="D94" s="11"/>
      <c r="E94" s="12"/>
    </row>
    <row r="95" spans="1:5" ht="13.5">
      <c r="A95" s="2"/>
      <c r="B95" s="12"/>
      <c r="C95" s="12"/>
      <c r="D95" s="12"/>
      <c r="E95" s="11"/>
    </row>
    <row r="96" spans="1:5" ht="13.5">
      <c r="A96" s="2"/>
      <c r="B96" s="11"/>
      <c r="C96" s="11"/>
      <c r="D96" s="11"/>
      <c r="E96" s="12"/>
    </row>
    <row r="97" spans="1:5" ht="13.5">
      <c r="A97" s="2"/>
      <c r="B97" s="12"/>
      <c r="C97" s="12"/>
      <c r="D97" s="12"/>
      <c r="E97" s="11"/>
    </row>
    <row r="98" spans="2:5" ht="13.5">
      <c r="B98" s="11"/>
      <c r="C98" s="11"/>
      <c r="D98" s="11"/>
      <c r="E98" s="11"/>
    </row>
    <row r="99" spans="1:5" ht="13.5">
      <c r="A99" s="2"/>
      <c r="B99" s="11"/>
      <c r="C99" s="11"/>
      <c r="D99" s="11"/>
      <c r="E99" s="11"/>
    </row>
    <row r="100" spans="1:5" ht="13.5">
      <c r="A100" s="2"/>
      <c r="B100" s="11"/>
      <c r="C100" s="11"/>
      <c r="D100" s="11"/>
      <c r="E100" s="11"/>
    </row>
    <row r="101" spans="1:5" ht="13.5">
      <c r="A101" s="2"/>
      <c r="B101" s="11"/>
      <c r="C101" s="11"/>
      <c r="D101" s="11"/>
      <c r="E101" s="11"/>
    </row>
    <row r="102" spans="1:5" ht="13.5">
      <c r="A102" s="2"/>
      <c r="B102" s="11"/>
      <c r="C102" s="11"/>
      <c r="D102" s="11"/>
      <c r="E102" s="11"/>
    </row>
    <row r="103" spans="2:5" ht="13.5">
      <c r="B103" s="11"/>
      <c r="C103" s="11"/>
      <c r="D103" s="11"/>
      <c r="E103" s="11"/>
    </row>
    <row r="104" spans="1:5" ht="13.5">
      <c r="A104" s="2"/>
      <c r="B104" s="11"/>
      <c r="C104" s="11"/>
      <c r="D104" s="11"/>
      <c r="E104" s="11"/>
    </row>
    <row r="105" spans="1:5" ht="13.5">
      <c r="A105" s="2"/>
      <c r="B105" s="11"/>
      <c r="C105" s="11"/>
      <c r="D105" s="11"/>
      <c r="E105" s="12"/>
    </row>
    <row r="106" spans="1:5" ht="13.5">
      <c r="A106" s="2"/>
      <c r="B106" s="12"/>
      <c r="C106" s="12"/>
      <c r="D106" s="12"/>
      <c r="E106" s="11"/>
    </row>
    <row r="107" spans="1:5" ht="13.5">
      <c r="A107" s="2"/>
      <c r="B107" s="11"/>
      <c r="C107" s="11"/>
      <c r="D107" s="11"/>
      <c r="E107" s="12"/>
    </row>
    <row r="108" spans="1:5" ht="13.5">
      <c r="A108" s="2"/>
      <c r="B108" s="12"/>
      <c r="C108" s="12"/>
      <c r="D108" s="12"/>
      <c r="E108" s="11"/>
    </row>
    <row r="109" spans="1:5" ht="13.5">
      <c r="A109" s="8"/>
      <c r="B109" s="11"/>
      <c r="C109" s="11"/>
      <c r="D109" s="11"/>
      <c r="E109" s="11"/>
    </row>
    <row r="110" spans="1:5" ht="13.5">
      <c r="A110" s="2"/>
      <c r="B110" s="11"/>
      <c r="C110" s="11"/>
      <c r="D110" s="11"/>
      <c r="E110" s="11"/>
    </row>
    <row r="111" spans="1:5" ht="13.5">
      <c r="A111" s="2"/>
      <c r="B111" s="11"/>
      <c r="C111" s="11"/>
      <c r="D111" s="11"/>
      <c r="E111" s="12"/>
    </row>
    <row r="112" spans="1:4" ht="13.5">
      <c r="A112" s="2"/>
      <c r="B112" s="12"/>
      <c r="C112" s="12"/>
      <c r="D112" s="12"/>
    </row>
    <row r="113" ht="13.5">
      <c r="A113" s="8"/>
    </row>
    <row r="114" ht="13.5">
      <c r="A114" s="2"/>
    </row>
    <row r="116" ht="13.5">
      <c r="A116" s="2"/>
    </row>
    <row r="117" ht="13.5">
      <c r="A117" s="2"/>
    </row>
  </sheetData>
  <sheetProtection/>
  <printOptions/>
  <pageMargins left="0.75" right="0.25" top="0.14" bottom="0.14" header="0" footer="0"/>
  <pageSetup horizontalDpi="600" verticalDpi="600" orientation="portrait" scale="91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kjbmiller</dc:creator>
  <cp:keywords/>
  <dc:description/>
  <cp:lastModifiedBy>Claire Law</cp:lastModifiedBy>
  <cp:lastPrinted>2010-05-28T22:16:25Z</cp:lastPrinted>
  <dcterms:created xsi:type="dcterms:W3CDTF">1998-09-09T15:15:07Z</dcterms:created>
  <dcterms:modified xsi:type="dcterms:W3CDTF">2021-08-14T01:24:55Z</dcterms:modified>
  <cp:category/>
  <cp:version/>
  <cp:contentType/>
  <cp:contentStatus/>
</cp:coreProperties>
</file>